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5600" windowHeight="7875" activeTab="4"/>
  </bookViews>
  <sheets>
    <sheet name="VIII" sheetId="1" r:id="rId1"/>
    <sheet name="IX" sheetId="2" r:id="rId2"/>
    <sheet name="X" sheetId="7" r:id="rId3"/>
    <sheet name="XI" sheetId="5" r:id="rId4"/>
    <sheet name="XII" sheetId="6" r:id="rId5"/>
  </sheets>
  <definedNames>
    <definedName name="_xlnm._FilterDatabase" localSheetId="1" hidden="1">IX!$A$6:$J$6</definedName>
    <definedName name="_xlnm._FilterDatabase" localSheetId="0" hidden="1">VIII!$A$6:$J$6</definedName>
    <definedName name="_xlnm._FilterDatabase" localSheetId="3" hidden="1">XI!$A$6:$J$6</definedName>
    <definedName name="_xlnm._FilterDatabase" localSheetId="4" hidden="1">XII!$A$7:$J$26</definedName>
    <definedName name="_xlnm.Print_Titles" localSheetId="1">IX!$6:$6</definedName>
    <definedName name="_xlnm.Print_Titles" localSheetId="0">VIII!$6:$6</definedName>
    <definedName name="_xlnm.Print_Titles" localSheetId="3">XI!$6:$6</definedName>
    <definedName name="_xlnm.Print_Titles" localSheetId="4">XII!$7:$7</definedName>
  </definedNames>
  <calcPr calcId="125725"/>
</workbook>
</file>

<file path=xl/calcChain.xml><?xml version="1.0" encoding="utf-8"?>
<calcChain xmlns="http://schemas.openxmlformats.org/spreadsheetml/2006/main">
  <c r="I10" i="2"/>
  <c r="J10" s="1"/>
  <c r="I7"/>
  <c r="J7" s="1"/>
  <c r="I9"/>
  <c r="J9" s="1"/>
  <c r="I24"/>
  <c r="J24" s="1"/>
  <c r="I7" i="1"/>
  <c r="J7" s="1"/>
  <c r="I16"/>
  <c r="J16" s="1"/>
  <c r="I15"/>
  <c r="J15" s="1"/>
  <c r="I10"/>
  <c r="J10" s="1"/>
  <c r="I17" i="5"/>
  <c r="J17" s="1"/>
  <c r="I11" i="1"/>
  <c r="J11" s="1"/>
  <c r="I18"/>
  <c r="J18" s="1"/>
  <c r="I13"/>
  <c r="J13" s="1"/>
  <c r="I9"/>
  <c r="J9" s="1"/>
  <c r="I12"/>
  <c r="J12" s="1"/>
  <c r="I14"/>
  <c r="J14" s="1"/>
  <c r="I8"/>
  <c r="J8" s="1"/>
  <c r="I17"/>
  <c r="J17" s="1"/>
  <c r="I9" i="7"/>
  <c r="J9" s="1"/>
  <c r="I10"/>
  <c r="J10" s="1"/>
  <c r="I14"/>
  <c r="J14" s="1"/>
  <c r="I28"/>
  <c r="J28" s="1"/>
  <c r="I27"/>
  <c r="J27" s="1"/>
  <c r="I23"/>
  <c r="J23" s="1"/>
  <c r="I8"/>
  <c r="J8" s="1"/>
  <c r="I31"/>
  <c r="J31" s="1"/>
  <c r="I30"/>
  <c r="J30" s="1"/>
  <c r="I21"/>
  <c r="J21" s="1"/>
  <c r="I19"/>
  <c r="J19" s="1"/>
  <c r="I25"/>
  <c r="J25" s="1"/>
  <c r="I11"/>
  <c r="J11" s="1"/>
  <c r="I12"/>
  <c r="J12" s="1"/>
  <c r="I22"/>
  <c r="J22" s="1"/>
  <c r="I16"/>
  <c r="J16" s="1"/>
  <c r="I13"/>
  <c r="J13" s="1"/>
  <c r="I18"/>
  <c r="J18" s="1"/>
  <c r="I20"/>
  <c r="J20" s="1"/>
  <c r="I26"/>
  <c r="J26" s="1"/>
  <c r="I17"/>
  <c r="J17" s="1"/>
  <c r="I7"/>
  <c r="J7" s="1"/>
  <c r="I29"/>
  <c r="J29" s="1"/>
  <c r="I15"/>
  <c r="J15" s="1"/>
  <c r="I24"/>
  <c r="J24" s="1"/>
  <c r="I23" i="6"/>
  <c r="J23" s="1"/>
  <c r="I25"/>
  <c r="I9" i="5"/>
  <c r="J9" s="1"/>
  <c r="I18"/>
  <c r="J18" s="1"/>
  <c r="I28"/>
  <c r="J28" s="1"/>
  <c r="I22"/>
  <c r="J22" s="1"/>
  <c r="I20"/>
  <c r="J20" s="1"/>
  <c r="I24"/>
  <c r="J24" s="1"/>
  <c r="I8"/>
  <c r="J8" s="1"/>
  <c r="I21"/>
  <c r="J21" s="1"/>
  <c r="I29"/>
  <c r="J29" s="1"/>
  <c r="I30"/>
  <c r="J30" s="1"/>
  <c r="I14"/>
  <c r="J14" s="1"/>
  <c r="I19"/>
  <c r="J19" s="1"/>
  <c r="I27"/>
  <c r="J27" s="1"/>
  <c r="I11"/>
  <c r="J11" s="1"/>
  <c r="I12"/>
  <c r="J12" s="1"/>
  <c r="I7"/>
  <c r="J7" s="1"/>
  <c r="I26"/>
  <c r="J26" s="1"/>
  <c r="I25"/>
  <c r="J25" s="1"/>
  <c r="I10"/>
  <c r="J10" s="1"/>
  <c r="I15"/>
  <c r="J15" s="1"/>
  <c r="I16"/>
  <c r="J16" s="1"/>
  <c r="I13"/>
  <c r="J13" s="1"/>
  <c r="I23"/>
  <c r="J23" s="1"/>
  <c r="I11" i="2"/>
  <c r="J11" s="1"/>
  <c r="I20"/>
  <c r="J20" s="1"/>
  <c r="I18"/>
  <c r="J18" s="1"/>
  <c r="I21"/>
  <c r="J21" s="1"/>
  <c r="I25"/>
  <c r="J25" s="1"/>
  <c r="I12"/>
  <c r="J12" s="1"/>
  <c r="I19"/>
  <c r="J19" s="1"/>
  <c r="I8"/>
  <c r="J8" s="1"/>
  <c r="I13"/>
  <c r="J13" s="1"/>
  <c r="I16"/>
  <c r="J16" s="1"/>
  <c r="I27"/>
  <c r="J27" s="1"/>
  <c r="I17"/>
  <c r="J17" s="1"/>
  <c r="I23"/>
  <c r="J23" s="1"/>
  <c r="I14"/>
  <c r="J14" s="1"/>
  <c r="I26"/>
  <c r="J26" s="1"/>
  <c r="I15"/>
  <c r="J15" s="1"/>
  <c r="I29"/>
  <c r="J29" s="1"/>
  <c r="I22"/>
  <c r="J22" s="1"/>
  <c r="I28"/>
  <c r="J28" s="1"/>
  <c r="I21" i="6" l="1"/>
  <c r="J21" s="1"/>
  <c r="I15"/>
  <c r="J15" s="1"/>
  <c r="I19"/>
  <c r="J19" s="1"/>
  <c r="I22"/>
  <c r="J22" s="1"/>
  <c r="I20"/>
  <c r="J20" s="1"/>
  <c r="I8"/>
  <c r="J8" s="1"/>
  <c r="I14"/>
  <c r="J14" s="1"/>
  <c r="I18"/>
  <c r="J18" s="1"/>
  <c r="I10"/>
  <c r="J10" s="1"/>
  <c r="I12"/>
  <c r="J12" s="1"/>
  <c r="I16"/>
  <c r="J16" s="1"/>
  <c r="I24"/>
  <c r="J24" s="1"/>
  <c r="I13"/>
  <c r="J13" s="1"/>
  <c r="I9"/>
  <c r="J9" s="1"/>
  <c r="I17"/>
  <c r="J17" s="1"/>
  <c r="I11"/>
  <c r="J11" s="1"/>
</calcChain>
</file>

<file path=xl/sharedStrings.xml><?xml version="1.0" encoding="utf-8"?>
<sst xmlns="http://schemas.openxmlformats.org/spreadsheetml/2006/main" count="782" uniqueCount="224">
  <si>
    <t xml:space="preserve">Nr crt </t>
  </si>
  <si>
    <t>Numele  şi prenumele elevului</t>
  </si>
  <si>
    <t>Clasa</t>
  </si>
  <si>
    <t>Cadrul didatic îndrumător</t>
  </si>
  <si>
    <t>Subiectul I</t>
  </si>
  <si>
    <t>Subiectul II</t>
  </si>
  <si>
    <t xml:space="preserve">Nota </t>
  </si>
  <si>
    <t>Nota</t>
  </si>
  <si>
    <t>Notă: 10 p din oficiu sunt adăugate la punctajul subiectului I</t>
  </si>
  <si>
    <t>Olimpiada de istorie - faza județeană</t>
  </si>
  <si>
    <t>Unitatea școlară</t>
  </si>
  <si>
    <t>Punctaj obţinut</t>
  </si>
  <si>
    <t xml:space="preserve">Punctaj obţinut </t>
  </si>
  <si>
    <t>COLEGIUL DE ARTE SI MESERII "CONSTANTIN BRANCUSI"</t>
  </si>
  <si>
    <t>COLEGIUL TEHNIC DE ARTE SI MESERII "CONSTANTIN BRÂNCUȘI"</t>
  </si>
  <si>
    <t>COLEGIUL TEHNIC DE ARTE ȘI MESERII "CONSTANTIN BRÂNCUȘI"</t>
  </si>
  <si>
    <t>ILIESCU L. ANDREI</t>
  </si>
  <si>
    <t>IX</t>
  </si>
  <si>
    <t>C.N. MILITAR "TUDOR VLADIMIRESCU"</t>
  </si>
  <si>
    <t>CRAIOVA</t>
  </si>
  <si>
    <t>CADEA NORI IONELA</t>
  </si>
  <si>
    <t>MĂCEȘANU F. PATRICIA IONELA</t>
  </si>
  <si>
    <t>X</t>
  </si>
  <si>
    <t>POPESCU I. BOGDAN ADRIAN</t>
  </si>
  <si>
    <t>C.N.PEDAGOGIC ”ȘTEFAN VELOVAN”</t>
  </si>
  <si>
    <t>MILOTINESCU DAN</t>
  </si>
  <si>
    <t>XII</t>
  </si>
  <si>
    <t>C.N.PEDAGOGIC ” ȘTEFAN VELOVAN”</t>
  </si>
  <si>
    <t>VIII</t>
  </si>
  <si>
    <t xml:space="preserve"> CRAIOVA</t>
  </si>
  <si>
    <t>TĂNASIE LAURENȚIU</t>
  </si>
  <si>
    <t>IONESCU M. LUANA - ANDRADA</t>
  </si>
  <si>
    <t xml:space="preserve"> X</t>
  </si>
  <si>
    <t>GHIȚĂ ȘT. ANDREEA - MONICA</t>
  </si>
  <si>
    <t xml:space="preserve"> XI</t>
  </si>
  <si>
    <t>BOSTANGIU V. MIHAI BOGDAN</t>
  </si>
  <si>
    <t>COLEGIUL NAŢIONAL "FRAŢII BUZESTI"</t>
  </si>
  <si>
    <t>BURCĂ FLORINA MARINELA</t>
  </si>
  <si>
    <t>TICĂ F. IRENA</t>
  </si>
  <si>
    <t>BUCĂTARU D. ANDREEA ELENA</t>
  </si>
  <si>
    <t>BALACI CLAUDIA</t>
  </si>
  <si>
    <t>PANDIA OPREA</t>
  </si>
  <si>
    <t>BIŢĂ F. ALEXANDRA ROXANA</t>
  </si>
  <si>
    <t>GECĂLĂ STELIANA</t>
  </si>
  <si>
    <t>DINU D. ALEXANDRA</t>
  </si>
  <si>
    <t>MACAMETE J.P. ANDREEA DIANA</t>
  </si>
  <si>
    <t>XI</t>
  </si>
  <si>
    <t xml:space="preserve">CADEA NORI </t>
  </si>
  <si>
    <t>GOGA N.D. ANDREEA</t>
  </si>
  <si>
    <t>PUIU Ş. LIVIA LORENA</t>
  </si>
  <si>
    <t>ROMAN V. LIVIA MARIA</t>
  </si>
  <si>
    <t>ION M. MIRELA-MĂDĂLINA</t>
  </si>
  <si>
    <t>SPÎNU S. RALUCA</t>
  </si>
  <si>
    <t>ȘCOALA GIMNAZIALA SF DUMITRU</t>
  </si>
  <si>
    <t>VĂNCICĂ ADRIAN</t>
  </si>
  <si>
    <t xml:space="preserve">CHIRIGIU MATEI </t>
  </si>
  <si>
    <t xml:space="preserve">C.N. ,,CAROL I” </t>
  </si>
  <si>
    <t>CHILOM LUCIAN</t>
  </si>
  <si>
    <t>BĂLUȚOIU VALENTIN</t>
  </si>
  <si>
    <t>DOBRE G.E.L. ROBERT MARIUS</t>
  </si>
  <si>
    <t>DINCĂ CRISTINA</t>
  </si>
  <si>
    <t>GUGU LUMINIȚA</t>
  </si>
  <si>
    <t>LICEUL „CHARLES LAUGIER”</t>
  </si>
  <si>
    <t>PROF. NICĂ FLORENTINA</t>
  </si>
  <si>
    <t>C.N.N.TITULESCU</t>
  </si>
  <si>
    <t>PROF. GÎDĂR ALEXANDRU</t>
  </si>
  <si>
    <t>PROF. STAICU IULIA DIANA</t>
  </si>
  <si>
    <t>SCOALA GIMNAZIALA SF. GHEORGHE</t>
  </si>
  <si>
    <t>BIRTAN DANIELA</t>
  </si>
  <si>
    <t xml:space="preserve">X </t>
  </si>
  <si>
    <t>LICEUL TEORETIC INDEPENDENTA CALAFAT</t>
  </si>
  <si>
    <t>CALAFAT</t>
  </si>
  <si>
    <t>GOGE DASOVEANU FELIX</t>
  </si>
  <si>
    <t>MATEI I. DENISA -IONELA</t>
  </si>
  <si>
    <t>ŞCOALA GIMNAZIALĂ GH. ŢIŢEICA</t>
  </si>
  <si>
    <t>FERARU MONICA</t>
  </si>
  <si>
    <t>ȘCOALA GIMNAZIALĂ ”MIHAI VITEAZUL” CRAIOVA</t>
  </si>
  <si>
    <t>CERCEL ELENA GIANINA</t>
  </si>
  <si>
    <t>COLEGIUL ȘTEFAN ODOBLEJA</t>
  </si>
  <si>
    <t>CULA MIRELA</t>
  </si>
  <si>
    <t>ȘCOLA GIMNAZIALĂ N. ROMANESCU</t>
  </si>
  <si>
    <t>CHIRIPUȘ TRAUDIA MARIA</t>
  </si>
  <si>
    <t>SAFTA ELENA LUMINIŢA</t>
  </si>
  <si>
    <t>LICEUL VOLTAIRE</t>
  </si>
  <si>
    <t>COJOCĂREANU IONELA SILVIA</t>
  </si>
  <si>
    <t>STANCU ERIKA ELENA</t>
  </si>
  <si>
    <t>LICEUL TEORETIC HENRI COANDA</t>
  </si>
  <si>
    <t>MĂNESCU ALEXANDRU</t>
  </si>
  <si>
    <t>PAPA FLORIN ȘTEFAN</t>
  </si>
  <si>
    <t>DRAGU MIHAI</t>
  </si>
  <si>
    <t>SEMINARUL TEOLOGIC ORTODOX "SFÂNTUL GRIGORIE TEOLOGUL"</t>
  </si>
  <si>
    <t>PROF. EHOROVICI CRISTIAN VIRGIL</t>
  </si>
  <si>
    <t>LICEUL TEORETIC "MIHAI VITEAZUL"</t>
  </si>
  <si>
    <t>BAILESTI</t>
  </si>
  <si>
    <t>PREDA ALINA</t>
  </si>
  <si>
    <t>COTOI CRISTINA</t>
  </si>
  <si>
    <t>ȘCOALA GIMNAZIALĂ ,,TRAIAN,, CRAIOVA</t>
  </si>
  <si>
    <t>BOBEI TUDOR</t>
  </si>
  <si>
    <t>MIREA BIANCA</t>
  </si>
  <si>
    <t>ŞEFĂNESCU MIHNEA</t>
  </si>
  <si>
    <t>PĂTRU SIMINA-CONSTANTINA</t>
  </si>
  <si>
    <t>SCOALA GIMNAZIALA ION ȚUCULESCU</t>
  </si>
  <si>
    <t>LICȘOR CLAUDIA-ANIȘOARA</t>
  </si>
  <si>
    <t>BORDEI -LUNGU F. IULIA CATALINA ANDREEA</t>
  </si>
  <si>
    <t>COLEGIUL NAȚIONAL ELENA CUZA</t>
  </si>
  <si>
    <t>MILOTINESCU IRINA</t>
  </si>
  <si>
    <t>BĂLĂ C.TEODORA</t>
  </si>
  <si>
    <t>GURAN G.M SEBASTIAN-DIETER</t>
  </si>
  <si>
    <t>TECU ELENA</t>
  </si>
  <si>
    <t>GIDAR DELIA CARMEN</t>
  </si>
  <si>
    <t>DUMITRESCU MARIUS</t>
  </si>
  <si>
    <t>MOCANU TOMA CATALIN</t>
  </si>
  <si>
    <t>DRAGOMIR SILVIU</t>
  </si>
  <si>
    <t>LICEUL THEHNOLOGIC HORIA VINTILĂ</t>
  </si>
  <si>
    <t>SEGARCEA</t>
  </si>
  <si>
    <t xml:space="preserve">BUTURUGARU DENISA </t>
  </si>
  <si>
    <t>DURAC LILIANA</t>
  </si>
  <si>
    <t>LICEUL TEORETIC "TUDOR ARGHEZI"</t>
  </si>
  <si>
    <t>PRODESCU CRISTINEL</t>
  </si>
  <si>
    <t>CHIVU V. ANA - MARIA</t>
  </si>
  <si>
    <t>LICEUL TRAIAN VUIA</t>
  </si>
  <si>
    <t>VĂDEANU LIVIU</t>
  </si>
  <si>
    <t xml:space="preserve">LOCALITATEA </t>
  </si>
  <si>
    <t>ALBĂSTROIU G. LAVINIA-IOANA</t>
  </si>
  <si>
    <t xml:space="preserve">BADEA I. ROMULUS-MIHAI </t>
  </si>
  <si>
    <t>ABSENT</t>
  </si>
  <si>
    <t>CORCOVEANU V.M. TUDOR-ANDREI</t>
  </si>
  <si>
    <t>FIRULEASA B. SARAH-ȘTEFANIA</t>
  </si>
  <si>
    <t>ION E. N. SEBASTIAN - MARIAN</t>
  </si>
  <si>
    <t>MIRIGEL M. TEODORA-CLARA</t>
  </si>
  <si>
    <t>NICA S. DRAGOȘ</t>
  </si>
  <si>
    <t>NIȚĂ D. GLORIA-MARIA</t>
  </si>
  <si>
    <t>NUȚĂ N. MIHAI-NICUȘOR</t>
  </si>
  <si>
    <t>PISICĂ  R.C. MIHAI-ALEXANDRU</t>
  </si>
  <si>
    <t>RĂDUȚ D. DAVID-ANDREI</t>
  </si>
  <si>
    <t xml:space="preserve">TONE D. ELIZA-IOANA </t>
  </si>
  <si>
    <t>VIERU V. SIMONA</t>
  </si>
  <si>
    <t xml:space="preserve">BALDOVIN C.G. ANA-MARIA </t>
  </si>
  <si>
    <t>BIBIRIȚĂ V. ANDRA-ADELA</t>
  </si>
  <si>
    <t>BONDOC G. GHEORGHE-DORIAN</t>
  </si>
  <si>
    <t>FILIPESCU D.I. DANIEL-ȘTEFAN</t>
  </si>
  <si>
    <t>CIOARĂ C. ANDREEA-BIANCA</t>
  </si>
  <si>
    <t>FLORESCU I. MARIA-ALEXANDRA</t>
  </si>
  <si>
    <t>GHEORGHE L. IONUȚ</t>
  </si>
  <si>
    <t>LUPU V. ROBERT</t>
  </si>
  <si>
    <t>PAPARĂ M. D. IONUŢ-ALEXANDRU</t>
  </si>
  <si>
    <t>PAȚĂ I. IRINA-MARIA</t>
  </si>
  <si>
    <t>PÎRVA G. MARIA-FLORINUŢA</t>
  </si>
  <si>
    <t>TRANCĂ F. MARIANA-ADRIANA</t>
  </si>
  <si>
    <t xml:space="preserve">XII </t>
  </si>
  <si>
    <t>ARSENIE V.V. ȘTEFANIA-ALINA</t>
  </si>
  <si>
    <t>BALACI M. ALEXANDRA-DANIELA</t>
  </si>
  <si>
    <t>BECU M. ANDREEA-GABRIELA</t>
  </si>
  <si>
    <t>BONDOC A. BOGDAN-MIHAI</t>
  </si>
  <si>
    <t>BRĂGUȚĂ V. ANDREEA-DANIELA</t>
  </si>
  <si>
    <t>BUNCIU D. RĂZVAN-ȘTEFAN</t>
  </si>
  <si>
    <t>CĂRĂMIZARU N. ALIN-IONUȚ</t>
  </si>
  <si>
    <t>COJOCARU M.I. GABRIELA ELIZA</t>
  </si>
  <si>
    <t>COTOI G. MARIUS-FLORIN</t>
  </si>
  <si>
    <t xml:space="preserve">HORD L. ANASTASIA </t>
  </si>
  <si>
    <t>LAZĂR ȘT. ANDREEA MARIANA</t>
  </si>
  <si>
    <t>MANTEA D. COSMINA-NICOLETA-IZABELA</t>
  </si>
  <si>
    <t>MONTOIS C. DAVID JACKY</t>
  </si>
  <si>
    <t>NEAGOE M. ECATERINA ANDREEA</t>
  </si>
  <si>
    <t>NEAGU I. DANIEL-ANDREI</t>
  </si>
  <si>
    <t>OPREA V. RAUL-IONUȚ</t>
  </si>
  <si>
    <t>PISOI I. COSMINA-GABRIELA</t>
  </si>
  <si>
    <t>PURCĂRESCU C. IONELA-DANIELA-CORINA</t>
  </si>
  <si>
    <t>RĂDUŢ E. ALEXANDRU-NICUȘOR</t>
  </si>
  <si>
    <t>ŞIPANU G. ROBERTA-GABRIELA</t>
  </si>
  <si>
    <t>BOARNĂ-NICOLA L. ANDREEA-MARIA</t>
  </si>
  <si>
    <t>COMBEI A. SORIN-PETRIȘOR</t>
  </si>
  <si>
    <t>DOMINTE N. MIHAI</t>
  </si>
  <si>
    <t>DUINEA M. ALINA-REBECCA</t>
  </si>
  <si>
    <t>GOLFIȚĂ I.C. PETRIȘOR-ANDREI</t>
  </si>
  <si>
    <t>HULE V. MIRUNA</t>
  </si>
  <si>
    <t>IACOB C. ȘTEFAN-ROBERT</t>
  </si>
  <si>
    <t xml:space="preserve">IACOBESCU I.VASILE-ANDREI </t>
  </si>
  <si>
    <t>MIUȚĂ A. I. IOAN-ADRIAN</t>
  </si>
  <si>
    <t>MOZARA C.M.  BIANCA-MARIA-VERONICA</t>
  </si>
  <si>
    <t>NISTOR D. ROBERT-ADRIAN</t>
  </si>
  <si>
    <t>NOVAC V.C. IONELA-ADRIANA</t>
  </si>
  <si>
    <t>PĂTRA C. IRINA-FLORENTINA</t>
  </si>
  <si>
    <t>PIȚICĂ I.M. GIULIA-RAMONA-ANDREEA</t>
  </si>
  <si>
    <t>POMPONIU L.E.G. ADRIA-GEORGIANA-GABRIELA</t>
  </si>
  <si>
    <t>SIRBU S. DARIA-RUXANDRA</t>
  </si>
  <si>
    <t>STAN N. MARIA</t>
  </si>
  <si>
    <t>STANCIU B. ILEANA-ROXANA</t>
  </si>
  <si>
    <t>TOBĂ G.D. ELENA-GABRIELA-IOANA</t>
  </si>
  <si>
    <t>UDREA M. MARIA-DAMARIS</t>
  </si>
  <si>
    <t>BUTEICĂ I. RADU-ȘTEFAN</t>
  </si>
  <si>
    <t>BUTOI M. TEODOR-VALENTIN</t>
  </si>
  <si>
    <t>CARAMALIU M. MIRIAM HERNERETA</t>
  </si>
  <si>
    <t>CIUCĂ L. ANCA-FLORENTINA</t>
  </si>
  <si>
    <t>CÎRCIUMARU D.L. PATRICIA</t>
  </si>
  <si>
    <t>DINĂ Ș. FABIO-VASILE</t>
  </si>
  <si>
    <t xml:space="preserve">DOCHERU S. ANDREI-DAVID </t>
  </si>
  <si>
    <t>ENACHE D.  MIHAI</t>
  </si>
  <si>
    <t>MIHALCEA S. TEODORA-ANDREEA</t>
  </si>
  <si>
    <t>MITROI O.D. IOANA-MARIA</t>
  </si>
  <si>
    <t>NEDELCU L.G. ADRIAN-GABRIEL</t>
  </si>
  <si>
    <t>POPA I. ELENA-MARIA</t>
  </si>
  <si>
    <t>PREDA-POPESCU C. MIRCEA-SABIN</t>
  </si>
  <si>
    <t>SANDU G. LOREDANA-ANDREEA</t>
  </si>
  <si>
    <t>STĂNCIUGELU D.A. MIHAI-ROBERT</t>
  </si>
  <si>
    <t>VARZĂ C. CĂTĂLIN-IOAN</t>
  </si>
  <si>
    <t>VULCĂNESCU I.M. ALEXANDRU -FLORIAN</t>
  </si>
  <si>
    <t>FLORIŢA I.L. MARIA-KARYNA</t>
  </si>
  <si>
    <t>LOCALITATEA</t>
  </si>
  <si>
    <t xml:space="preserve">DUMITREL G. ANDREEA-IZABELA </t>
  </si>
  <si>
    <t>PRESEDINTE EXECUTIV,</t>
  </si>
  <si>
    <t>prof. dr. Laurentiu PUICIN</t>
  </si>
  <si>
    <t>Secretar,</t>
  </si>
  <si>
    <t>prof. Cosmin FLORICEL</t>
  </si>
  <si>
    <t>Premiul</t>
  </si>
  <si>
    <t xml:space="preserve">Premiul </t>
  </si>
  <si>
    <t>REZULTATE FINALE</t>
  </si>
  <si>
    <t>I</t>
  </si>
  <si>
    <t>II</t>
  </si>
  <si>
    <t>III</t>
  </si>
  <si>
    <t>MENTIUNE</t>
  </si>
  <si>
    <t>FIRŢULESCU M. ANDRADA-MIHAELA</t>
  </si>
  <si>
    <t>Afisat azi: 23.03.2018, ora: 14:45</t>
  </si>
  <si>
    <t>Afisat azi: 23.03.2018, ora:14:45</t>
  </si>
</sst>
</file>

<file path=xl/styles.xml><?xml version="1.0" encoding="utf-8"?>
<styleSheet xmlns="http://schemas.openxmlformats.org/spreadsheetml/2006/main">
  <numFmts count="3">
    <numFmt numFmtId="164" formatCode="[$-409]General"/>
    <numFmt numFmtId="165" formatCode="[$$-409]#,##0.00;[Red]&quot;-&quot;[$$-409]#,##0.00"/>
    <numFmt numFmtId="166" formatCode="0.0"/>
  </numFmts>
  <fonts count="39">
    <font>
      <sz val="11"/>
      <color theme="1"/>
      <name val="Calibri"/>
      <family val="2"/>
      <scheme val="minor"/>
    </font>
    <font>
      <sz val="12"/>
      <color theme="1"/>
      <name val="Book Antiqua"/>
      <family val="1"/>
      <charset val="238"/>
    </font>
    <font>
      <sz val="10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Book Antiqua"/>
      <family val="1"/>
      <charset val="238"/>
    </font>
    <font>
      <b/>
      <sz val="14"/>
      <color theme="1"/>
      <name val="Book Antiqua"/>
      <family val="1"/>
    </font>
    <font>
      <sz val="12"/>
      <color theme="1"/>
      <name val="Arial"/>
      <family val="2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Book Antiqua"/>
      <family val="1"/>
      <charset val="238"/>
    </font>
    <font>
      <sz val="12"/>
      <name val="Times New Roman"/>
      <family val="1"/>
    </font>
    <font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Book Antiqua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rgb="FF000000"/>
      <name val="Arial"/>
      <family val="2"/>
    </font>
    <font>
      <sz val="12"/>
      <color theme="1"/>
      <name val="Calibri"/>
      <family val="2"/>
      <charset val="238"/>
      <scheme val="minor"/>
    </font>
    <font>
      <sz val="8"/>
      <color theme="1"/>
      <name val="Book Antiqu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/>
    <xf numFmtId="0" fontId="5" fillId="0" borderId="0" applyNumberFormat="0" applyBorder="0" applyProtection="0"/>
    <xf numFmtId="165" fontId="5" fillId="0" borderId="0" applyBorder="0" applyProtection="0"/>
  </cellStyleXfs>
  <cellXfs count="14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" fillId="0" borderId="0" xfId="0" applyFont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center"/>
    </xf>
    <xf numFmtId="14" fontId="1" fillId="0" borderId="0" xfId="0" applyNumberFormat="1" applyFont="1" applyAlignment="1"/>
    <xf numFmtId="0" fontId="1" fillId="0" borderId="0" xfId="0" applyFont="1" applyAlignment="1">
      <alignment horizontal="center"/>
    </xf>
    <xf numFmtId="49" fontId="13" fillId="0" borderId="1" xfId="4" applyNumberFormat="1" applyFont="1" applyFill="1" applyBorder="1" applyAlignment="1">
      <alignment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0" xfId="0" applyFont="1"/>
    <xf numFmtId="0" fontId="16" fillId="0" borderId="0" xfId="0" applyFont="1"/>
    <xf numFmtId="0" fontId="17" fillId="2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right" vertical="center" wrapText="1"/>
    </xf>
    <xf numFmtId="49" fontId="27" fillId="3" borderId="1" xfId="1" applyNumberFormat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/>
    <xf numFmtId="0" fontId="17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vertical="center" wrapText="1"/>
    </xf>
    <xf numFmtId="166" fontId="30" fillId="0" borderId="1" xfId="0" applyNumberFormat="1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49" fontId="27" fillId="3" borderId="2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6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49" fontId="31" fillId="3" borderId="1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166" fontId="32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36" fillId="3" borderId="1" xfId="0" applyFont="1" applyFill="1" applyBorder="1" applyAlignment="1">
      <alignment horizontal="center" vertical="center" wrapText="1"/>
    </xf>
    <xf numFmtId="49" fontId="37" fillId="3" borderId="1" xfId="1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5" fillId="2" borderId="0" xfId="0" applyFont="1" applyFill="1" applyBorder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top"/>
    </xf>
    <xf numFmtId="0" fontId="15" fillId="2" borderId="3" xfId="0" applyFont="1" applyFill="1" applyBorder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8" fillId="2" borderId="3" xfId="0" applyFont="1" applyFill="1" applyBorder="1" applyAlignment="1">
      <alignment horizontal="center" wrapText="1"/>
    </xf>
  </cellXfs>
  <cellStyles count="7">
    <cellStyle name="Excel Built-in Normal" xfId="1"/>
    <cellStyle name="Heading" xfId="2"/>
    <cellStyle name="Heading1" xfId="3"/>
    <cellStyle name="Normal" xfId="0" builtinId="0"/>
    <cellStyle name="Normal 2" xfId="4"/>
    <cellStyle name="Result" xfId="5"/>
    <cellStyle name="Result2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zoomScale="70" zoomScaleNormal="70" workbookViewId="0">
      <selection activeCell="F11" sqref="F11"/>
    </sheetView>
  </sheetViews>
  <sheetFormatPr defaultRowHeight="15.75"/>
  <cols>
    <col min="1" max="1" width="5.5703125" style="1" customWidth="1"/>
    <col min="2" max="2" width="38.28515625" style="1" bestFit="1" customWidth="1"/>
    <col min="3" max="3" width="8.42578125" style="2" customWidth="1"/>
    <col min="4" max="4" width="57.5703125" style="1" customWidth="1"/>
    <col min="5" max="5" width="13.28515625" style="1" customWidth="1"/>
    <col min="6" max="6" width="29.7109375" style="37" customWidth="1"/>
    <col min="7" max="7" width="16" style="1" customWidth="1"/>
    <col min="8" max="8" width="15.42578125" style="1" customWidth="1"/>
    <col min="9" max="9" width="12.5703125" style="1" customWidth="1"/>
    <col min="10" max="10" width="11.140625" style="1" customWidth="1"/>
    <col min="11" max="16384" width="9.140625" style="1"/>
  </cols>
  <sheetData>
    <row r="1" spans="1:11" ht="18.75">
      <c r="B1" s="47" t="s">
        <v>223</v>
      </c>
    </row>
    <row r="2" spans="1:11" ht="18.75">
      <c r="A2" s="133" t="s">
        <v>14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1" ht="32.25" customHeight="1">
      <c r="A4" s="135">
        <v>43176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1" ht="36.75" customHeight="1">
      <c r="A5" s="131" t="s">
        <v>216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11" ht="33">
      <c r="A6" s="41" t="s">
        <v>0</v>
      </c>
      <c r="B6" s="42" t="s">
        <v>1</v>
      </c>
      <c r="C6" s="42" t="s">
        <v>2</v>
      </c>
      <c r="D6" s="42" t="s">
        <v>10</v>
      </c>
      <c r="E6" s="43" t="s">
        <v>122</v>
      </c>
      <c r="F6" s="44" t="s">
        <v>3</v>
      </c>
      <c r="G6" s="45" t="s">
        <v>4</v>
      </c>
      <c r="H6" s="45" t="s">
        <v>5</v>
      </c>
      <c r="I6" s="45" t="s">
        <v>12</v>
      </c>
      <c r="J6" s="46" t="s">
        <v>6</v>
      </c>
      <c r="K6" s="57" t="s">
        <v>214</v>
      </c>
    </row>
    <row r="7" spans="1:11" ht="20.25" customHeight="1">
      <c r="A7" s="5">
        <v>1</v>
      </c>
      <c r="B7" s="25" t="s">
        <v>136</v>
      </c>
      <c r="C7" s="26" t="s">
        <v>28</v>
      </c>
      <c r="D7" s="27" t="s">
        <v>74</v>
      </c>
      <c r="E7" s="25" t="s">
        <v>19</v>
      </c>
      <c r="F7" s="27" t="s">
        <v>75</v>
      </c>
      <c r="G7" s="88">
        <v>45</v>
      </c>
      <c r="H7" s="88">
        <v>50</v>
      </c>
      <c r="I7" s="11">
        <f t="shared" ref="I7:I18" si="0">SUM(G7:H7)</f>
        <v>95</v>
      </c>
      <c r="J7" s="15">
        <f t="shared" ref="J7:J18" si="1">I7/10</f>
        <v>9.5</v>
      </c>
      <c r="K7" s="78" t="s">
        <v>217</v>
      </c>
    </row>
    <row r="8" spans="1:11" ht="20.25" customHeight="1">
      <c r="A8" s="5">
        <v>2</v>
      </c>
      <c r="B8" s="25" t="s">
        <v>131</v>
      </c>
      <c r="C8" s="89" t="s">
        <v>28</v>
      </c>
      <c r="D8" s="90" t="s">
        <v>96</v>
      </c>
      <c r="E8" s="91" t="s">
        <v>19</v>
      </c>
      <c r="F8" s="90" t="s">
        <v>97</v>
      </c>
      <c r="G8" s="12">
        <v>50</v>
      </c>
      <c r="H8" s="12">
        <v>43.5</v>
      </c>
      <c r="I8" s="11">
        <f t="shared" si="0"/>
        <v>93.5</v>
      </c>
      <c r="J8" s="15">
        <f t="shared" si="1"/>
        <v>9.35</v>
      </c>
      <c r="K8" s="78" t="s">
        <v>218</v>
      </c>
    </row>
    <row r="9" spans="1:11" ht="20.25" customHeight="1">
      <c r="A9" s="5">
        <v>3</v>
      </c>
      <c r="B9" s="25" t="s">
        <v>127</v>
      </c>
      <c r="C9" s="26" t="s">
        <v>28</v>
      </c>
      <c r="D9" s="27" t="s">
        <v>96</v>
      </c>
      <c r="E9" s="25" t="s">
        <v>19</v>
      </c>
      <c r="F9" s="27" t="s">
        <v>97</v>
      </c>
      <c r="G9" s="11">
        <v>48</v>
      </c>
      <c r="H9" s="11">
        <v>43.5</v>
      </c>
      <c r="I9" s="11">
        <f t="shared" si="0"/>
        <v>91.5</v>
      </c>
      <c r="J9" s="15">
        <f t="shared" si="1"/>
        <v>9.15</v>
      </c>
      <c r="K9" s="78" t="s">
        <v>219</v>
      </c>
    </row>
    <row r="10" spans="1:11" ht="20.25" customHeight="1">
      <c r="A10" s="5">
        <v>4</v>
      </c>
      <c r="B10" s="25" t="s">
        <v>133</v>
      </c>
      <c r="C10" s="26" t="s">
        <v>28</v>
      </c>
      <c r="D10" s="27" t="s">
        <v>56</v>
      </c>
      <c r="E10" s="25" t="s">
        <v>19</v>
      </c>
      <c r="F10" s="90" t="s">
        <v>57</v>
      </c>
      <c r="G10" s="11">
        <v>41.5</v>
      </c>
      <c r="H10" s="11">
        <v>37</v>
      </c>
      <c r="I10" s="11">
        <f t="shared" si="0"/>
        <v>78.5</v>
      </c>
      <c r="J10" s="15">
        <f t="shared" si="1"/>
        <v>7.85</v>
      </c>
      <c r="K10" s="104" t="s">
        <v>220</v>
      </c>
    </row>
    <row r="11" spans="1:11" ht="20.25" customHeight="1">
      <c r="A11" s="5">
        <v>5</v>
      </c>
      <c r="B11" s="91" t="s">
        <v>123</v>
      </c>
      <c r="C11" s="89" t="s">
        <v>28</v>
      </c>
      <c r="D11" s="91" t="s">
        <v>104</v>
      </c>
      <c r="E11" s="90" t="s">
        <v>19</v>
      </c>
      <c r="F11" s="90" t="s">
        <v>110</v>
      </c>
      <c r="G11" s="11">
        <v>46</v>
      </c>
      <c r="H11" s="11">
        <v>32</v>
      </c>
      <c r="I11" s="11">
        <f t="shared" si="0"/>
        <v>78</v>
      </c>
      <c r="J11" s="15">
        <f t="shared" si="1"/>
        <v>7.8</v>
      </c>
      <c r="K11" s="104" t="s">
        <v>220</v>
      </c>
    </row>
    <row r="12" spans="1:11" s="34" customFormat="1" ht="20.25" customHeight="1">
      <c r="A12" s="5">
        <v>6</v>
      </c>
      <c r="B12" s="28" t="s">
        <v>129</v>
      </c>
      <c r="C12" s="29" t="s">
        <v>28</v>
      </c>
      <c r="D12" s="30" t="s">
        <v>80</v>
      </c>
      <c r="E12" s="28" t="s">
        <v>19</v>
      </c>
      <c r="F12" s="30" t="s">
        <v>81</v>
      </c>
      <c r="G12" s="11">
        <v>41.5</v>
      </c>
      <c r="H12" s="11">
        <v>35</v>
      </c>
      <c r="I12" s="11">
        <f t="shared" si="0"/>
        <v>76.5</v>
      </c>
      <c r="J12" s="15">
        <f t="shared" si="1"/>
        <v>7.65</v>
      </c>
      <c r="K12" s="119" t="s">
        <v>220</v>
      </c>
    </row>
    <row r="13" spans="1:11" s="34" customFormat="1" ht="20.25" customHeight="1">
      <c r="A13" s="5">
        <v>7</v>
      </c>
      <c r="B13" s="25" t="s">
        <v>126</v>
      </c>
      <c r="C13" s="26" t="s">
        <v>28</v>
      </c>
      <c r="D13" s="27" t="s">
        <v>53</v>
      </c>
      <c r="E13" s="25" t="s">
        <v>19</v>
      </c>
      <c r="F13" s="27" t="s">
        <v>54</v>
      </c>
      <c r="G13" s="11">
        <v>38</v>
      </c>
      <c r="H13" s="11">
        <v>36</v>
      </c>
      <c r="I13" s="11">
        <f t="shared" si="0"/>
        <v>74</v>
      </c>
      <c r="J13" s="15">
        <f t="shared" si="1"/>
        <v>7.4</v>
      </c>
      <c r="K13" s="119"/>
    </row>
    <row r="14" spans="1:11" ht="20.25" customHeight="1">
      <c r="A14" s="5">
        <v>8</v>
      </c>
      <c r="B14" s="25" t="s">
        <v>130</v>
      </c>
      <c r="C14" s="26" t="s">
        <v>28</v>
      </c>
      <c r="D14" s="27" t="s">
        <v>76</v>
      </c>
      <c r="E14" s="25" t="s">
        <v>19</v>
      </c>
      <c r="F14" s="27" t="s">
        <v>77</v>
      </c>
      <c r="G14" s="11">
        <v>39</v>
      </c>
      <c r="H14" s="11">
        <v>31</v>
      </c>
      <c r="I14" s="11">
        <f t="shared" si="0"/>
        <v>70</v>
      </c>
      <c r="J14" s="15">
        <f t="shared" si="1"/>
        <v>7</v>
      </c>
      <c r="K14" s="104"/>
    </row>
    <row r="15" spans="1:11" ht="20.25" customHeight="1">
      <c r="A15" s="5">
        <v>9</v>
      </c>
      <c r="B15" s="28" t="s">
        <v>134</v>
      </c>
      <c r="C15" s="29" t="s">
        <v>28</v>
      </c>
      <c r="D15" s="30" t="s">
        <v>80</v>
      </c>
      <c r="E15" s="28" t="s">
        <v>19</v>
      </c>
      <c r="F15" s="30" t="s">
        <v>81</v>
      </c>
      <c r="G15" s="11">
        <v>39</v>
      </c>
      <c r="H15" s="11">
        <v>27</v>
      </c>
      <c r="I15" s="11">
        <f t="shared" si="0"/>
        <v>66</v>
      </c>
      <c r="J15" s="15">
        <f t="shared" si="1"/>
        <v>6.6</v>
      </c>
      <c r="K15" s="78"/>
    </row>
    <row r="16" spans="1:11" ht="20.100000000000001" customHeight="1">
      <c r="A16" s="5">
        <v>10</v>
      </c>
      <c r="B16" s="22" t="s">
        <v>135</v>
      </c>
      <c r="C16" s="23" t="s">
        <v>28</v>
      </c>
      <c r="D16" s="24" t="s">
        <v>67</v>
      </c>
      <c r="E16" s="22" t="s">
        <v>19</v>
      </c>
      <c r="F16" s="24" t="s">
        <v>68</v>
      </c>
      <c r="G16" s="11">
        <v>42</v>
      </c>
      <c r="H16" s="11">
        <v>18</v>
      </c>
      <c r="I16" s="11">
        <f t="shared" si="0"/>
        <v>60</v>
      </c>
      <c r="J16" s="15">
        <f t="shared" si="1"/>
        <v>6</v>
      </c>
      <c r="K16" s="78"/>
    </row>
    <row r="17" spans="1:11" ht="20.100000000000001" customHeight="1">
      <c r="A17" s="5">
        <v>11</v>
      </c>
      <c r="B17" s="25" t="s">
        <v>132</v>
      </c>
      <c r="C17" s="26" t="s">
        <v>28</v>
      </c>
      <c r="D17" s="27" t="s">
        <v>53</v>
      </c>
      <c r="E17" s="25" t="s">
        <v>19</v>
      </c>
      <c r="F17" s="27" t="s">
        <v>54</v>
      </c>
      <c r="G17" s="11">
        <v>30</v>
      </c>
      <c r="H17" s="11">
        <v>24</v>
      </c>
      <c r="I17" s="11">
        <f t="shared" si="0"/>
        <v>54</v>
      </c>
      <c r="J17" s="15">
        <f t="shared" si="1"/>
        <v>5.4</v>
      </c>
      <c r="K17" s="78"/>
    </row>
    <row r="18" spans="1:11" ht="20.100000000000001" customHeight="1">
      <c r="A18" s="5">
        <v>12</v>
      </c>
      <c r="B18" s="22" t="s">
        <v>124</v>
      </c>
      <c r="C18" s="23" t="s">
        <v>28</v>
      </c>
      <c r="D18" s="24" t="s">
        <v>67</v>
      </c>
      <c r="E18" s="22" t="s">
        <v>19</v>
      </c>
      <c r="F18" s="24" t="s">
        <v>68</v>
      </c>
      <c r="G18" s="11">
        <v>37.5</v>
      </c>
      <c r="H18" s="11">
        <v>11.5</v>
      </c>
      <c r="I18" s="11">
        <f t="shared" si="0"/>
        <v>49</v>
      </c>
      <c r="J18" s="15">
        <f t="shared" si="1"/>
        <v>4.9000000000000004</v>
      </c>
      <c r="K18" s="78"/>
    </row>
    <row r="19" spans="1:11" ht="20.100000000000001" customHeight="1">
      <c r="A19" s="5">
        <v>13</v>
      </c>
      <c r="B19" s="25" t="s">
        <v>55</v>
      </c>
      <c r="C19" s="26" t="s">
        <v>28</v>
      </c>
      <c r="D19" s="27" t="s">
        <v>56</v>
      </c>
      <c r="E19" s="25" t="s">
        <v>19</v>
      </c>
      <c r="F19" s="90" t="s">
        <v>57</v>
      </c>
      <c r="G19" s="92" t="s">
        <v>125</v>
      </c>
      <c r="H19" s="92" t="s">
        <v>125</v>
      </c>
      <c r="I19" s="92" t="s">
        <v>125</v>
      </c>
      <c r="J19" s="92" t="s">
        <v>125</v>
      </c>
      <c r="K19" s="78"/>
    </row>
    <row r="20" spans="1:11" ht="20.100000000000001" customHeight="1">
      <c r="A20" s="5">
        <v>14</v>
      </c>
      <c r="B20" s="25" t="s">
        <v>95</v>
      </c>
      <c r="C20" s="26" t="s">
        <v>28</v>
      </c>
      <c r="D20" s="27" t="s">
        <v>96</v>
      </c>
      <c r="E20" s="25" t="s">
        <v>19</v>
      </c>
      <c r="F20" s="27" t="s">
        <v>97</v>
      </c>
      <c r="G20" s="92" t="s">
        <v>125</v>
      </c>
      <c r="H20" s="92" t="s">
        <v>125</v>
      </c>
      <c r="I20" s="92" t="s">
        <v>125</v>
      </c>
      <c r="J20" s="92" t="s">
        <v>125</v>
      </c>
      <c r="K20" s="78"/>
    </row>
    <row r="21" spans="1:11" ht="20.100000000000001" customHeight="1">
      <c r="A21" s="5">
        <v>15</v>
      </c>
      <c r="B21" s="25" t="s">
        <v>128</v>
      </c>
      <c r="C21" s="89" t="s">
        <v>28</v>
      </c>
      <c r="D21" s="90" t="s">
        <v>27</v>
      </c>
      <c r="E21" s="91" t="s">
        <v>29</v>
      </c>
      <c r="F21" s="90" t="s">
        <v>30</v>
      </c>
      <c r="G21" s="92" t="s">
        <v>125</v>
      </c>
      <c r="H21" s="92" t="s">
        <v>125</v>
      </c>
      <c r="I21" s="92" t="s">
        <v>125</v>
      </c>
      <c r="J21" s="92" t="s">
        <v>125</v>
      </c>
      <c r="K21" s="78"/>
    </row>
    <row r="22" spans="1:11" ht="20.100000000000001" customHeight="1">
      <c r="A22" s="5">
        <v>16</v>
      </c>
      <c r="B22" s="25" t="s">
        <v>98</v>
      </c>
      <c r="C22" s="26" t="s">
        <v>28</v>
      </c>
      <c r="D22" s="27" t="s">
        <v>96</v>
      </c>
      <c r="E22" s="25" t="s">
        <v>19</v>
      </c>
      <c r="F22" s="27" t="s">
        <v>97</v>
      </c>
      <c r="G22" s="92" t="s">
        <v>125</v>
      </c>
      <c r="H22" s="92" t="s">
        <v>125</v>
      </c>
      <c r="I22" s="92" t="s">
        <v>125</v>
      </c>
      <c r="J22" s="92" t="s">
        <v>125</v>
      </c>
      <c r="K22" s="78"/>
    </row>
    <row r="23" spans="1:11">
      <c r="A23" s="5">
        <v>17</v>
      </c>
      <c r="B23" s="31" t="s">
        <v>88</v>
      </c>
      <c r="C23" s="32" t="s">
        <v>28</v>
      </c>
      <c r="D23" s="33" t="s">
        <v>86</v>
      </c>
      <c r="E23" s="31" t="s">
        <v>19</v>
      </c>
      <c r="F23" s="33" t="s">
        <v>87</v>
      </c>
      <c r="G23" s="92" t="s">
        <v>125</v>
      </c>
      <c r="H23" s="92" t="s">
        <v>125</v>
      </c>
      <c r="I23" s="92" t="s">
        <v>125</v>
      </c>
      <c r="J23" s="92" t="s">
        <v>125</v>
      </c>
      <c r="K23" s="78"/>
    </row>
    <row r="24" spans="1:11" ht="31.5">
      <c r="A24" s="5">
        <v>18</v>
      </c>
      <c r="B24" s="35" t="s">
        <v>100</v>
      </c>
      <c r="C24" s="36" t="s">
        <v>28</v>
      </c>
      <c r="D24" s="93" t="s">
        <v>101</v>
      </c>
      <c r="E24" s="94" t="s">
        <v>19</v>
      </c>
      <c r="F24" s="38" t="s">
        <v>102</v>
      </c>
      <c r="G24" s="92" t="s">
        <v>125</v>
      </c>
      <c r="H24" s="92" t="s">
        <v>125</v>
      </c>
      <c r="I24" s="92" t="s">
        <v>125</v>
      </c>
      <c r="J24" s="92" t="s">
        <v>125</v>
      </c>
      <c r="K24" s="78"/>
    </row>
    <row r="25" spans="1:11">
      <c r="A25" s="5">
        <v>19</v>
      </c>
      <c r="B25" s="91" t="s">
        <v>99</v>
      </c>
      <c r="C25" s="89" t="s">
        <v>28</v>
      </c>
      <c r="D25" s="90" t="s">
        <v>96</v>
      </c>
      <c r="E25" s="91" t="s">
        <v>19</v>
      </c>
      <c r="F25" s="90" t="s">
        <v>97</v>
      </c>
      <c r="G25" s="92" t="s">
        <v>125</v>
      </c>
      <c r="H25" s="92" t="s">
        <v>125</v>
      </c>
      <c r="I25" s="92" t="s">
        <v>125</v>
      </c>
      <c r="J25" s="92" t="s">
        <v>125</v>
      </c>
      <c r="K25" s="78"/>
    </row>
    <row r="28" spans="1:11">
      <c r="D28" s="18" t="s">
        <v>8</v>
      </c>
      <c r="E28" s="37"/>
    </row>
    <row r="31" spans="1:11" ht="18.75">
      <c r="D31" s="48" t="s">
        <v>210</v>
      </c>
      <c r="H31" s="48" t="s">
        <v>212</v>
      </c>
      <c r="I31" s="48"/>
    </row>
    <row r="32" spans="1:11" ht="18.75">
      <c r="D32" s="48" t="s">
        <v>211</v>
      </c>
      <c r="H32" s="48" t="s">
        <v>213</v>
      </c>
      <c r="I32" s="48"/>
    </row>
  </sheetData>
  <sortState ref="A6:K24">
    <sortCondition descending="1" ref="J6:J24"/>
  </sortState>
  <mergeCells count="4">
    <mergeCell ref="A5:J5"/>
    <mergeCell ref="A2:J2"/>
    <mergeCell ref="A3:J3"/>
    <mergeCell ref="A4:J4"/>
  </mergeCells>
  <conditionalFormatting sqref="B7:B17 B19:B25">
    <cfRule type="duplicateValues" dxfId="11" priority="1"/>
    <cfRule type="duplicateValues" dxfId="10" priority="2"/>
  </conditionalFormatting>
  <pageMargins left="0.11811023622047245" right="0.11811023622047245" top="0.74803149606299213" bottom="0.94488188976377963" header="0.31496062992125984" footer="1.299212598425197"/>
  <pageSetup paperSize="9" scale="66" fitToHeight="0" orientation="landscape" r:id="rId1"/>
  <headerFooter>
    <oddFooter xml:space="preserve">&amp;C&amp;"-,Aldin"&amp;14
&amp;"-,Obișnuit"&amp;11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zoomScale="80" zoomScaleNormal="80" workbookViewId="0">
      <selection activeCell="D14" sqref="D14"/>
    </sheetView>
  </sheetViews>
  <sheetFormatPr defaultRowHeight="15.75"/>
  <cols>
    <col min="1" max="1" width="5.5703125" style="1" customWidth="1"/>
    <col min="2" max="2" width="35.42578125" style="1" customWidth="1"/>
    <col min="3" max="3" width="7" style="16" customWidth="1"/>
    <col min="4" max="4" width="34.7109375" style="1" customWidth="1"/>
    <col min="5" max="5" width="10.5703125" style="37" customWidth="1"/>
    <col min="6" max="6" width="21.140625" style="1" customWidth="1"/>
    <col min="7" max="7" width="8.7109375" style="1" customWidth="1"/>
    <col min="8" max="8" width="8.42578125" style="1" customWidth="1"/>
    <col min="9" max="9" width="9.85546875" style="1" customWidth="1"/>
    <col min="10" max="10" width="8.7109375" style="1" customWidth="1"/>
    <col min="11" max="11" width="7" style="1" customWidth="1"/>
    <col min="12" max="16384" width="9.140625" style="1"/>
  </cols>
  <sheetData>
    <row r="1" spans="1:11" ht="18.75">
      <c r="B1" s="47" t="s">
        <v>223</v>
      </c>
    </row>
    <row r="2" spans="1:11" ht="18.75">
      <c r="A2" s="133" t="s">
        <v>15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1">
      <c r="A4" s="137">
        <v>43176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1" ht="39" customHeight="1">
      <c r="A5" s="131" t="s">
        <v>216</v>
      </c>
      <c r="B5" s="131"/>
      <c r="C5" s="131"/>
      <c r="D5" s="131"/>
      <c r="E5" s="131"/>
      <c r="F5" s="131"/>
      <c r="G5" s="131"/>
      <c r="H5" s="131"/>
      <c r="I5" s="131"/>
      <c r="J5" s="136"/>
    </row>
    <row r="6" spans="1:11" ht="30">
      <c r="A6" s="72" t="s">
        <v>0</v>
      </c>
      <c r="B6" s="73" t="s">
        <v>1</v>
      </c>
      <c r="C6" s="73" t="s">
        <v>2</v>
      </c>
      <c r="D6" s="73" t="s">
        <v>10</v>
      </c>
      <c r="E6" s="74" t="s">
        <v>122</v>
      </c>
      <c r="F6" s="75" t="s">
        <v>3</v>
      </c>
      <c r="G6" s="76" t="s">
        <v>4</v>
      </c>
      <c r="H6" s="76" t="s">
        <v>5</v>
      </c>
      <c r="I6" s="76" t="s">
        <v>11</v>
      </c>
      <c r="J6" s="77" t="s">
        <v>6</v>
      </c>
      <c r="K6" s="66" t="s">
        <v>215</v>
      </c>
    </row>
    <row r="7" spans="1:11" ht="24.95" customHeight="1">
      <c r="A7" s="49">
        <v>1</v>
      </c>
      <c r="B7" s="50" t="s">
        <v>38</v>
      </c>
      <c r="C7" s="51" t="s">
        <v>17</v>
      </c>
      <c r="D7" s="52" t="s">
        <v>36</v>
      </c>
      <c r="E7" s="52" t="s">
        <v>19</v>
      </c>
      <c r="F7" s="52" t="s">
        <v>37</v>
      </c>
      <c r="G7" s="53">
        <v>45.5</v>
      </c>
      <c r="H7" s="54">
        <v>49</v>
      </c>
      <c r="I7" s="54">
        <f t="shared" ref="I7:I29" si="0">SUM(G7:H7)</f>
        <v>94.5</v>
      </c>
      <c r="J7" s="55">
        <f t="shared" ref="J7:J29" si="1">I7/10</f>
        <v>9.4499999999999993</v>
      </c>
      <c r="K7" s="78" t="s">
        <v>217</v>
      </c>
    </row>
    <row r="8" spans="1:11" ht="24.95" customHeight="1">
      <c r="A8" s="49">
        <v>2</v>
      </c>
      <c r="B8" s="50" t="s">
        <v>192</v>
      </c>
      <c r="C8" s="79" t="s">
        <v>17</v>
      </c>
      <c r="D8" s="52" t="s">
        <v>104</v>
      </c>
      <c r="E8" s="52" t="s">
        <v>19</v>
      </c>
      <c r="F8" s="80" t="s">
        <v>109</v>
      </c>
      <c r="G8" s="53">
        <v>42</v>
      </c>
      <c r="H8" s="54">
        <v>48</v>
      </c>
      <c r="I8" s="54">
        <f t="shared" si="0"/>
        <v>90</v>
      </c>
      <c r="J8" s="55">
        <f t="shared" si="1"/>
        <v>9</v>
      </c>
      <c r="K8" s="78" t="s">
        <v>218</v>
      </c>
    </row>
    <row r="9" spans="1:11" ht="24.95" customHeight="1">
      <c r="A9" s="49">
        <v>3</v>
      </c>
      <c r="B9" s="50" t="s">
        <v>205</v>
      </c>
      <c r="C9" s="51" t="s">
        <v>17</v>
      </c>
      <c r="D9" s="52" t="s">
        <v>18</v>
      </c>
      <c r="E9" s="52" t="s">
        <v>19</v>
      </c>
      <c r="F9" s="52" t="s">
        <v>20</v>
      </c>
      <c r="G9" s="53">
        <v>49</v>
      </c>
      <c r="H9" s="54">
        <v>40</v>
      </c>
      <c r="I9" s="54">
        <f t="shared" si="0"/>
        <v>89</v>
      </c>
      <c r="J9" s="55">
        <f t="shared" si="1"/>
        <v>8.9</v>
      </c>
      <c r="K9" s="78" t="s">
        <v>219</v>
      </c>
    </row>
    <row r="10" spans="1:11" ht="24.95" customHeight="1">
      <c r="A10" s="49">
        <v>4</v>
      </c>
      <c r="B10" s="50" t="s">
        <v>204</v>
      </c>
      <c r="C10" s="51" t="s">
        <v>17</v>
      </c>
      <c r="D10" s="52" t="s">
        <v>18</v>
      </c>
      <c r="E10" s="52" t="s">
        <v>19</v>
      </c>
      <c r="F10" s="52" t="s">
        <v>20</v>
      </c>
      <c r="G10" s="53">
        <v>50</v>
      </c>
      <c r="H10" s="54">
        <v>37.5</v>
      </c>
      <c r="I10" s="54">
        <f t="shared" si="0"/>
        <v>87.5</v>
      </c>
      <c r="J10" s="55">
        <f t="shared" si="1"/>
        <v>8.75</v>
      </c>
      <c r="K10" s="120" t="s">
        <v>220</v>
      </c>
    </row>
    <row r="11" spans="1:11" ht="24.95" customHeight="1">
      <c r="A11" s="49">
        <v>5</v>
      </c>
      <c r="B11" s="50" t="s">
        <v>200</v>
      </c>
      <c r="C11" s="51" t="s">
        <v>17</v>
      </c>
      <c r="D11" s="52" t="s">
        <v>18</v>
      </c>
      <c r="E11" s="52" t="s">
        <v>19</v>
      </c>
      <c r="F11" s="52" t="s">
        <v>20</v>
      </c>
      <c r="G11" s="53">
        <v>45</v>
      </c>
      <c r="H11" s="53">
        <v>38</v>
      </c>
      <c r="I11" s="53">
        <f t="shared" si="0"/>
        <v>83</v>
      </c>
      <c r="J11" s="55">
        <f t="shared" si="1"/>
        <v>8.3000000000000007</v>
      </c>
      <c r="K11" s="120" t="s">
        <v>220</v>
      </c>
    </row>
    <row r="12" spans="1:11" ht="24.95" customHeight="1">
      <c r="A12" s="49">
        <v>6</v>
      </c>
      <c r="B12" s="50" t="s">
        <v>190</v>
      </c>
      <c r="C12" s="51" t="s">
        <v>17</v>
      </c>
      <c r="D12" s="52" t="s">
        <v>24</v>
      </c>
      <c r="E12" s="52" t="s">
        <v>19</v>
      </c>
      <c r="F12" s="52" t="s">
        <v>25</v>
      </c>
      <c r="G12" s="53">
        <v>41.5</v>
      </c>
      <c r="H12" s="54">
        <v>39</v>
      </c>
      <c r="I12" s="54">
        <f t="shared" si="0"/>
        <v>80.5</v>
      </c>
      <c r="J12" s="55">
        <f t="shared" si="1"/>
        <v>8.0500000000000007</v>
      </c>
      <c r="K12" s="120" t="s">
        <v>220</v>
      </c>
    </row>
    <row r="13" spans="1:11" ht="24.95" customHeight="1">
      <c r="A13" s="49">
        <v>7</v>
      </c>
      <c r="B13" s="81" t="s">
        <v>197</v>
      </c>
      <c r="C13" s="79" t="s">
        <v>17</v>
      </c>
      <c r="D13" s="81" t="s">
        <v>104</v>
      </c>
      <c r="E13" s="80" t="s">
        <v>19</v>
      </c>
      <c r="F13" s="80" t="s">
        <v>112</v>
      </c>
      <c r="G13" s="53">
        <v>36.5</v>
      </c>
      <c r="H13" s="54">
        <v>44</v>
      </c>
      <c r="I13" s="54">
        <f t="shared" si="0"/>
        <v>80.5</v>
      </c>
      <c r="J13" s="55">
        <f t="shared" si="1"/>
        <v>8.0500000000000007</v>
      </c>
      <c r="K13" s="120" t="s">
        <v>220</v>
      </c>
    </row>
    <row r="14" spans="1:11" ht="24.95" customHeight="1">
      <c r="A14" s="49">
        <v>8</v>
      </c>
      <c r="B14" s="50" t="s">
        <v>16</v>
      </c>
      <c r="C14" s="51" t="s">
        <v>17</v>
      </c>
      <c r="D14" s="52" t="s">
        <v>18</v>
      </c>
      <c r="E14" s="52" t="s">
        <v>19</v>
      </c>
      <c r="F14" s="52" t="s">
        <v>20</v>
      </c>
      <c r="G14" s="53">
        <v>40</v>
      </c>
      <c r="H14" s="54">
        <v>40</v>
      </c>
      <c r="I14" s="54">
        <f t="shared" si="0"/>
        <v>80</v>
      </c>
      <c r="J14" s="55">
        <f t="shared" si="1"/>
        <v>8</v>
      </c>
      <c r="K14" s="120" t="s">
        <v>220</v>
      </c>
    </row>
    <row r="15" spans="1:11" ht="24.95" customHeight="1">
      <c r="A15" s="49">
        <v>9</v>
      </c>
      <c r="B15" s="50" t="s">
        <v>107</v>
      </c>
      <c r="C15" s="51" t="s">
        <v>17</v>
      </c>
      <c r="D15" s="52" t="s">
        <v>104</v>
      </c>
      <c r="E15" s="52" t="s">
        <v>19</v>
      </c>
      <c r="F15" s="52" t="s">
        <v>105</v>
      </c>
      <c r="G15" s="53">
        <v>42</v>
      </c>
      <c r="H15" s="54">
        <v>37.5</v>
      </c>
      <c r="I15" s="54">
        <f t="shared" si="0"/>
        <v>79.5</v>
      </c>
      <c r="J15" s="55">
        <f t="shared" si="1"/>
        <v>7.95</v>
      </c>
      <c r="K15" s="78"/>
    </row>
    <row r="16" spans="1:11" ht="24.95" customHeight="1">
      <c r="A16" s="49">
        <v>10</v>
      </c>
      <c r="B16" s="82" t="s">
        <v>191</v>
      </c>
      <c r="C16" s="83" t="s">
        <v>17</v>
      </c>
      <c r="D16" s="84" t="s">
        <v>117</v>
      </c>
      <c r="E16" s="84" t="s">
        <v>19</v>
      </c>
      <c r="F16" s="84" t="s">
        <v>118</v>
      </c>
      <c r="G16" s="53">
        <v>38</v>
      </c>
      <c r="H16" s="54">
        <v>41</v>
      </c>
      <c r="I16" s="54">
        <f t="shared" si="0"/>
        <v>79</v>
      </c>
      <c r="J16" s="55">
        <f t="shared" si="1"/>
        <v>7.9</v>
      </c>
      <c r="K16" s="78"/>
    </row>
    <row r="17" spans="1:11" ht="24.95" customHeight="1">
      <c r="A17" s="49">
        <v>11</v>
      </c>
      <c r="B17" s="85" t="s">
        <v>202</v>
      </c>
      <c r="C17" s="51" t="s">
        <v>17</v>
      </c>
      <c r="D17" s="52" t="s">
        <v>56</v>
      </c>
      <c r="E17" s="52" t="s">
        <v>19</v>
      </c>
      <c r="F17" s="80" t="s">
        <v>58</v>
      </c>
      <c r="G17" s="53">
        <v>38</v>
      </c>
      <c r="H17" s="53">
        <v>41</v>
      </c>
      <c r="I17" s="53">
        <f t="shared" si="0"/>
        <v>79</v>
      </c>
      <c r="J17" s="55">
        <f t="shared" si="1"/>
        <v>7.9</v>
      </c>
      <c r="K17" s="78"/>
    </row>
    <row r="18" spans="1:11" ht="24.95" customHeight="1">
      <c r="A18" s="49">
        <v>12</v>
      </c>
      <c r="B18" s="50" t="s">
        <v>195</v>
      </c>
      <c r="C18" s="51" t="s">
        <v>17</v>
      </c>
      <c r="D18" s="50" t="s">
        <v>113</v>
      </c>
      <c r="E18" s="52" t="s">
        <v>114</v>
      </c>
      <c r="F18" s="86" t="s">
        <v>115</v>
      </c>
      <c r="G18" s="53">
        <v>40</v>
      </c>
      <c r="H18" s="54">
        <v>37.5</v>
      </c>
      <c r="I18" s="54">
        <f t="shared" si="0"/>
        <v>77.5</v>
      </c>
      <c r="J18" s="55">
        <f t="shared" si="1"/>
        <v>7.75</v>
      </c>
      <c r="K18" s="78"/>
    </row>
    <row r="19" spans="1:11" ht="24.95" customHeight="1">
      <c r="A19" s="49">
        <v>13</v>
      </c>
      <c r="B19" s="50" t="s">
        <v>198</v>
      </c>
      <c r="C19" s="79" t="s">
        <v>17</v>
      </c>
      <c r="D19" s="52" t="s">
        <v>104</v>
      </c>
      <c r="E19" s="80" t="s">
        <v>19</v>
      </c>
      <c r="F19" s="80" t="s">
        <v>109</v>
      </c>
      <c r="G19" s="53">
        <v>33</v>
      </c>
      <c r="H19" s="54">
        <v>42.5</v>
      </c>
      <c r="I19" s="54">
        <f t="shared" si="0"/>
        <v>75.5</v>
      </c>
      <c r="J19" s="55">
        <f t="shared" si="1"/>
        <v>7.55</v>
      </c>
      <c r="K19" s="78"/>
    </row>
    <row r="20" spans="1:11" ht="24.95" customHeight="1">
      <c r="A20" s="49">
        <v>14</v>
      </c>
      <c r="B20" s="50" t="s">
        <v>196</v>
      </c>
      <c r="C20" s="51" t="s">
        <v>17</v>
      </c>
      <c r="D20" s="52" t="s">
        <v>36</v>
      </c>
      <c r="E20" s="52" t="s">
        <v>19</v>
      </c>
      <c r="F20" s="52" t="s">
        <v>37</v>
      </c>
      <c r="G20" s="56">
        <v>33</v>
      </c>
      <c r="H20" s="56">
        <v>42</v>
      </c>
      <c r="I20" s="54">
        <f t="shared" si="0"/>
        <v>75</v>
      </c>
      <c r="J20" s="55">
        <f t="shared" si="1"/>
        <v>7.5</v>
      </c>
      <c r="K20" s="78"/>
    </row>
    <row r="21" spans="1:11" ht="24.95" customHeight="1">
      <c r="A21" s="49">
        <v>15</v>
      </c>
      <c r="B21" s="50" t="s">
        <v>193</v>
      </c>
      <c r="C21" s="79" t="s">
        <v>17</v>
      </c>
      <c r="D21" s="81" t="s">
        <v>113</v>
      </c>
      <c r="E21" s="80" t="s">
        <v>114</v>
      </c>
      <c r="F21" s="80" t="s">
        <v>115</v>
      </c>
      <c r="G21" s="53">
        <v>31</v>
      </c>
      <c r="H21" s="54">
        <v>42.5</v>
      </c>
      <c r="I21" s="54">
        <f t="shared" si="0"/>
        <v>73.5</v>
      </c>
      <c r="J21" s="55">
        <f t="shared" si="1"/>
        <v>7.35</v>
      </c>
      <c r="K21" s="78"/>
    </row>
    <row r="22" spans="1:11" ht="24.95" customHeight="1">
      <c r="A22" s="49">
        <v>16</v>
      </c>
      <c r="B22" s="50" t="s">
        <v>59</v>
      </c>
      <c r="C22" s="51" t="s">
        <v>17</v>
      </c>
      <c r="D22" s="52" t="s">
        <v>56</v>
      </c>
      <c r="E22" s="52" t="s">
        <v>19</v>
      </c>
      <c r="F22" s="52" t="s">
        <v>60</v>
      </c>
      <c r="G22" s="56">
        <v>44.5</v>
      </c>
      <c r="H22" s="56">
        <v>29</v>
      </c>
      <c r="I22" s="53">
        <f t="shared" si="0"/>
        <v>73.5</v>
      </c>
      <c r="J22" s="55">
        <f t="shared" si="1"/>
        <v>7.35</v>
      </c>
      <c r="K22" s="78"/>
    </row>
    <row r="23" spans="1:11" ht="24.95" customHeight="1">
      <c r="A23" s="49">
        <v>17</v>
      </c>
      <c r="B23" s="50" t="s">
        <v>116</v>
      </c>
      <c r="C23" s="51" t="s">
        <v>17</v>
      </c>
      <c r="D23" s="50" t="s">
        <v>113</v>
      </c>
      <c r="E23" s="52" t="s">
        <v>114</v>
      </c>
      <c r="F23" s="52" t="s">
        <v>115</v>
      </c>
      <c r="G23" s="56">
        <v>36</v>
      </c>
      <c r="H23" s="56">
        <v>37.5</v>
      </c>
      <c r="I23" s="54">
        <f t="shared" si="0"/>
        <v>73.5</v>
      </c>
      <c r="J23" s="55">
        <f t="shared" si="1"/>
        <v>7.35</v>
      </c>
      <c r="K23" s="78"/>
    </row>
    <row r="24" spans="1:11" ht="24.95" customHeight="1">
      <c r="A24" s="49">
        <v>18</v>
      </c>
      <c r="B24" s="50" t="s">
        <v>206</v>
      </c>
      <c r="C24" s="51" t="s">
        <v>17</v>
      </c>
      <c r="D24" s="52" t="s">
        <v>104</v>
      </c>
      <c r="E24" s="52" t="s">
        <v>19</v>
      </c>
      <c r="F24" s="52" t="s">
        <v>105</v>
      </c>
      <c r="G24" s="53">
        <v>41</v>
      </c>
      <c r="H24" s="54">
        <v>31</v>
      </c>
      <c r="I24" s="54">
        <f t="shared" si="0"/>
        <v>72</v>
      </c>
      <c r="J24" s="55">
        <f t="shared" si="1"/>
        <v>7.2</v>
      </c>
      <c r="K24" s="78"/>
    </row>
    <row r="25" spans="1:11" ht="24.95" customHeight="1">
      <c r="A25" s="49">
        <v>19</v>
      </c>
      <c r="B25" s="50" t="s">
        <v>201</v>
      </c>
      <c r="C25" s="51" t="s">
        <v>17</v>
      </c>
      <c r="D25" s="50" t="s">
        <v>113</v>
      </c>
      <c r="E25" s="52" t="s">
        <v>114</v>
      </c>
      <c r="F25" s="52" t="s">
        <v>115</v>
      </c>
      <c r="G25" s="53">
        <v>33.5</v>
      </c>
      <c r="H25" s="54">
        <v>35</v>
      </c>
      <c r="I25" s="54">
        <f t="shared" si="0"/>
        <v>68.5</v>
      </c>
      <c r="J25" s="55">
        <f t="shared" si="1"/>
        <v>6.85</v>
      </c>
      <c r="K25" s="78"/>
    </row>
    <row r="26" spans="1:11" ht="24.95" customHeight="1">
      <c r="A26" s="49">
        <v>20</v>
      </c>
      <c r="B26" s="50" t="s">
        <v>35</v>
      </c>
      <c r="C26" s="51" t="s">
        <v>17</v>
      </c>
      <c r="D26" s="52" t="s">
        <v>36</v>
      </c>
      <c r="E26" s="52" t="s">
        <v>19</v>
      </c>
      <c r="F26" s="52" t="s">
        <v>37</v>
      </c>
      <c r="G26" s="56">
        <v>38</v>
      </c>
      <c r="H26" s="56">
        <v>27.5</v>
      </c>
      <c r="I26" s="54">
        <f t="shared" si="0"/>
        <v>65.5</v>
      </c>
      <c r="J26" s="55">
        <f t="shared" si="1"/>
        <v>6.55</v>
      </c>
      <c r="K26" s="78"/>
    </row>
    <row r="27" spans="1:11" ht="24.95" customHeight="1">
      <c r="A27" s="49">
        <v>21</v>
      </c>
      <c r="B27" s="81" t="s">
        <v>199</v>
      </c>
      <c r="C27" s="79" t="s">
        <v>17</v>
      </c>
      <c r="D27" s="80" t="s">
        <v>64</v>
      </c>
      <c r="E27" s="80" t="s">
        <v>19</v>
      </c>
      <c r="F27" s="80" t="s">
        <v>65</v>
      </c>
      <c r="G27" s="53">
        <v>38</v>
      </c>
      <c r="H27" s="54">
        <v>27.5</v>
      </c>
      <c r="I27" s="54">
        <f t="shared" si="0"/>
        <v>65.5</v>
      </c>
      <c r="J27" s="55">
        <f t="shared" si="1"/>
        <v>6.55</v>
      </c>
      <c r="K27" s="78"/>
    </row>
    <row r="28" spans="1:11" ht="24.95" customHeight="1">
      <c r="A28" s="49">
        <v>22</v>
      </c>
      <c r="B28" s="85" t="s">
        <v>194</v>
      </c>
      <c r="C28" s="51" t="s">
        <v>17</v>
      </c>
      <c r="D28" s="52" t="s">
        <v>56</v>
      </c>
      <c r="E28" s="52" t="s">
        <v>19</v>
      </c>
      <c r="F28" s="80" t="s">
        <v>58</v>
      </c>
      <c r="G28" s="53">
        <v>42</v>
      </c>
      <c r="H28" s="54">
        <v>16.5</v>
      </c>
      <c r="I28" s="54">
        <f t="shared" si="0"/>
        <v>58.5</v>
      </c>
      <c r="J28" s="55">
        <f t="shared" si="1"/>
        <v>5.85</v>
      </c>
      <c r="K28" s="78"/>
    </row>
    <row r="29" spans="1:11" ht="24.95" customHeight="1">
      <c r="A29" s="49">
        <v>23</v>
      </c>
      <c r="B29" s="50" t="s">
        <v>203</v>
      </c>
      <c r="C29" s="51" t="s">
        <v>17</v>
      </c>
      <c r="D29" s="52" t="s">
        <v>86</v>
      </c>
      <c r="E29" s="52" t="s">
        <v>19</v>
      </c>
      <c r="F29" s="52" t="s">
        <v>89</v>
      </c>
      <c r="G29" s="53">
        <v>28</v>
      </c>
      <c r="H29" s="54">
        <v>20</v>
      </c>
      <c r="I29" s="54">
        <f t="shared" si="0"/>
        <v>48</v>
      </c>
      <c r="J29" s="55">
        <f t="shared" si="1"/>
        <v>4.8</v>
      </c>
      <c r="K29" s="78"/>
    </row>
    <row r="30" spans="1:11" ht="24.95" customHeight="1">
      <c r="A30" s="49">
        <v>24</v>
      </c>
      <c r="B30" s="50" t="s">
        <v>21</v>
      </c>
      <c r="C30" s="51" t="s">
        <v>17</v>
      </c>
      <c r="D30" s="52" t="s">
        <v>18</v>
      </c>
      <c r="E30" s="52" t="s">
        <v>19</v>
      </c>
      <c r="F30" s="52" t="s">
        <v>20</v>
      </c>
      <c r="G30" s="87" t="s">
        <v>125</v>
      </c>
      <c r="H30" s="87" t="s">
        <v>125</v>
      </c>
      <c r="I30" s="87" t="s">
        <v>125</v>
      </c>
      <c r="J30" s="87" t="s">
        <v>125</v>
      </c>
      <c r="K30" s="78"/>
    </row>
    <row r="31" spans="1:11" ht="24.95" customHeight="1">
      <c r="A31" s="49">
        <v>25</v>
      </c>
      <c r="B31" s="81" t="s">
        <v>111</v>
      </c>
      <c r="C31" s="79" t="s">
        <v>17</v>
      </c>
      <c r="D31" s="81" t="s">
        <v>104</v>
      </c>
      <c r="E31" s="80" t="s">
        <v>19</v>
      </c>
      <c r="F31" s="80" t="s">
        <v>112</v>
      </c>
      <c r="G31" s="87" t="s">
        <v>125</v>
      </c>
      <c r="H31" s="87" t="s">
        <v>125</v>
      </c>
      <c r="I31" s="87" t="s">
        <v>125</v>
      </c>
      <c r="J31" s="87" t="s">
        <v>125</v>
      </c>
      <c r="K31" s="78"/>
    </row>
    <row r="33" spans="4:10">
      <c r="D33" s="18" t="s">
        <v>8</v>
      </c>
      <c r="F33" s="18"/>
      <c r="G33" s="18"/>
      <c r="H33" s="18"/>
      <c r="I33" s="18"/>
      <c r="J33" s="18"/>
    </row>
    <row r="35" spans="4:10" ht="18.75">
      <c r="D35" s="48" t="s">
        <v>210</v>
      </c>
      <c r="G35" s="48" t="s">
        <v>212</v>
      </c>
    </row>
    <row r="36" spans="4:10" ht="18.75">
      <c r="D36" s="48" t="s">
        <v>211</v>
      </c>
      <c r="G36" s="48" t="s">
        <v>213</v>
      </c>
    </row>
  </sheetData>
  <sortState ref="A8:K32">
    <sortCondition descending="1" ref="J8:J32"/>
  </sortState>
  <mergeCells count="4">
    <mergeCell ref="A5:J5"/>
    <mergeCell ref="A2:J2"/>
    <mergeCell ref="A3:J3"/>
    <mergeCell ref="A4:J4"/>
  </mergeCells>
  <conditionalFormatting sqref="B7:B31">
    <cfRule type="duplicateValues" dxfId="9" priority="1"/>
    <cfRule type="duplicateValues" dxfId="8" priority="2"/>
  </conditionalFormatting>
  <pageMargins left="0.11811023622047245" right="0.19685039370078741" top="0.39370078740157483" bottom="0.74803149606299213" header="0.31496062992125984" footer="0.31496062992125984"/>
  <pageSetup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zoomScale="90" zoomScaleNormal="90" workbookViewId="0">
      <selection activeCell="N15" sqref="N15"/>
    </sheetView>
  </sheetViews>
  <sheetFormatPr defaultRowHeight="15"/>
  <cols>
    <col min="1" max="1" width="5.7109375" customWidth="1"/>
    <col min="2" max="2" width="37.28515625" customWidth="1"/>
    <col min="3" max="3" width="5.7109375" style="19" customWidth="1"/>
    <col min="4" max="4" width="28.140625" customWidth="1"/>
    <col min="5" max="5" width="11.7109375" customWidth="1"/>
    <col min="6" max="6" width="16.28515625" customWidth="1"/>
    <col min="7" max="8" width="7.5703125" customWidth="1"/>
    <col min="9" max="9" width="7.140625" customWidth="1"/>
    <col min="10" max="10" width="7" customWidth="1"/>
  </cols>
  <sheetData>
    <row r="1" spans="1:11" ht="18.75">
      <c r="B1" s="47" t="s">
        <v>222</v>
      </c>
    </row>
    <row r="2" spans="1:11" ht="18.75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5.7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1" ht="15.75">
      <c r="A4" s="137">
        <v>43176</v>
      </c>
      <c r="B4" s="137"/>
      <c r="C4" s="137"/>
      <c r="D4" s="137"/>
      <c r="E4" s="137"/>
      <c r="F4" s="137"/>
      <c r="G4" s="137"/>
      <c r="H4" s="137"/>
      <c r="I4" s="137"/>
      <c r="J4" s="20"/>
    </row>
    <row r="5" spans="1:11" ht="18.75" customHeight="1">
      <c r="A5" s="131" t="s">
        <v>216</v>
      </c>
      <c r="B5" s="131"/>
      <c r="C5" s="131"/>
      <c r="D5" s="131"/>
      <c r="E5" s="131"/>
      <c r="F5" s="131"/>
      <c r="G5" s="131"/>
      <c r="H5" s="131"/>
      <c r="I5" s="131"/>
      <c r="J5" s="136"/>
    </row>
    <row r="6" spans="1:11" ht="27">
      <c r="A6" s="124" t="s">
        <v>0</v>
      </c>
      <c r="B6" s="125" t="s">
        <v>1</v>
      </c>
      <c r="C6" s="125" t="s">
        <v>2</v>
      </c>
      <c r="D6" s="125" t="s">
        <v>10</v>
      </c>
      <c r="E6" s="125" t="s">
        <v>208</v>
      </c>
      <c r="F6" s="126" t="s">
        <v>3</v>
      </c>
      <c r="G6" s="127" t="s">
        <v>4</v>
      </c>
      <c r="H6" s="127" t="s">
        <v>5</v>
      </c>
      <c r="I6" s="127" t="s">
        <v>11</v>
      </c>
      <c r="J6" s="128" t="s">
        <v>6</v>
      </c>
      <c r="K6" s="129" t="s">
        <v>214</v>
      </c>
    </row>
    <row r="7" spans="1:11" ht="24.95" customHeight="1">
      <c r="A7" s="67">
        <v>1</v>
      </c>
      <c r="B7" s="50" t="s">
        <v>174</v>
      </c>
      <c r="C7" s="51" t="s">
        <v>22</v>
      </c>
      <c r="D7" s="52" t="s">
        <v>27</v>
      </c>
      <c r="E7" s="50" t="s">
        <v>19</v>
      </c>
      <c r="F7" s="50" t="s">
        <v>25</v>
      </c>
      <c r="G7" s="121">
        <v>48</v>
      </c>
      <c r="H7" s="121">
        <v>50</v>
      </c>
      <c r="I7" s="54">
        <f t="shared" ref="I7:I31" si="0">SUM(G7:H7)</f>
        <v>98</v>
      </c>
      <c r="J7" s="55">
        <f t="shared" ref="J7:J31" si="1">I7/10</f>
        <v>9.8000000000000007</v>
      </c>
      <c r="K7" s="130" t="s">
        <v>217</v>
      </c>
    </row>
    <row r="8" spans="1:11" ht="24.95" customHeight="1">
      <c r="A8" s="67">
        <v>2</v>
      </c>
      <c r="B8" s="85" t="s">
        <v>173</v>
      </c>
      <c r="C8" s="51" t="s">
        <v>22</v>
      </c>
      <c r="D8" s="52" t="s">
        <v>18</v>
      </c>
      <c r="E8" s="50" t="s">
        <v>19</v>
      </c>
      <c r="F8" s="50" t="s">
        <v>20</v>
      </c>
      <c r="G8" s="121">
        <v>48</v>
      </c>
      <c r="H8" s="121">
        <v>49</v>
      </c>
      <c r="I8" s="54">
        <f t="shared" si="0"/>
        <v>97</v>
      </c>
      <c r="J8" s="55">
        <f t="shared" si="1"/>
        <v>9.6999999999999993</v>
      </c>
      <c r="K8" s="130" t="s">
        <v>218</v>
      </c>
    </row>
    <row r="9" spans="1:11" ht="24.95" customHeight="1">
      <c r="A9" s="67">
        <v>3</v>
      </c>
      <c r="B9" s="50" t="s">
        <v>178</v>
      </c>
      <c r="C9" s="51" t="s">
        <v>22</v>
      </c>
      <c r="D9" s="52" t="s">
        <v>18</v>
      </c>
      <c r="E9" s="50" t="s">
        <v>19</v>
      </c>
      <c r="F9" s="50" t="s">
        <v>20</v>
      </c>
      <c r="G9" s="56">
        <v>50</v>
      </c>
      <c r="H9" s="56">
        <v>47</v>
      </c>
      <c r="I9" s="54">
        <f t="shared" si="0"/>
        <v>97</v>
      </c>
      <c r="J9" s="55">
        <f t="shared" si="1"/>
        <v>9.6999999999999993</v>
      </c>
      <c r="K9" s="130" t="s">
        <v>218</v>
      </c>
    </row>
    <row r="10" spans="1:11" ht="24.95" customHeight="1">
      <c r="A10" s="67">
        <v>4</v>
      </c>
      <c r="B10" s="50" t="s">
        <v>45</v>
      </c>
      <c r="C10" s="51" t="s">
        <v>22</v>
      </c>
      <c r="D10" s="52" t="s">
        <v>36</v>
      </c>
      <c r="E10" s="50" t="s">
        <v>19</v>
      </c>
      <c r="F10" s="50" t="s">
        <v>41</v>
      </c>
      <c r="G10" s="56">
        <v>45</v>
      </c>
      <c r="H10" s="56">
        <v>50</v>
      </c>
      <c r="I10" s="54">
        <f t="shared" si="0"/>
        <v>95</v>
      </c>
      <c r="J10" s="55">
        <f t="shared" si="1"/>
        <v>9.5</v>
      </c>
      <c r="K10" s="130" t="s">
        <v>219</v>
      </c>
    </row>
    <row r="11" spans="1:11" ht="24.95" customHeight="1">
      <c r="A11" s="67">
        <v>5</v>
      </c>
      <c r="B11" s="50" t="s">
        <v>180</v>
      </c>
      <c r="C11" s="51" t="s">
        <v>22</v>
      </c>
      <c r="D11" s="52" t="s">
        <v>18</v>
      </c>
      <c r="E11" s="50" t="s">
        <v>19</v>
      </c>
      <c r="F11" s="50" t="s">
        <v>20</v>
      </c>
      <c r="G11" s="53">
        <v>50</v>
      </c>
      <c r="H11" s="54">
        <v>44</v>
      </c>
      <c r="I11" s="54">
        <f t="shared" si="0"/>
        <v>94</v>
      </c>
      <c r="J11" s="55">
        <f t="shared" si="1"/>
        <v>9.4</v>
      </c>
      <c r="K11" s="130" t="s">
        <v>220</v>
      </c>
    </row>
    <row r="12" spans="1:11" ht="24.95" customHeight="1">
      <c r="A12" s="67">
        <v>6</v>
      </c>
      <c r="B12" s="50" t="s">
        <v>170</v>
      </c>
      <c r="C12" s="51" t="s">
        <v>22</v>
      </c>
      <c r="D12" s="52" t="s">
        <v>36</v>
      </c>
      <c r="E12" s="50" t="s">
        <v>19</v>
      </c>
      <c r="F12" s="50" t="s">
        <v>41</v>
      </c>
      <c r="G12" s="56">
        <v>45</v>
      </c>
      <c r="H12" s="56">
        <v>48</v>
      </c>
      <c r="I12" s="54">
        <f t="shared" si="0"/>
        <v>93</v>
      </c>
      <c r="J12" s="55">
        <f t="shared" si="1"/>
        <v>9.3000000000000007</v>
      </c>
      <c r="K12" s="130" t="s">
        <v>220</v>
      </c>
    </row>
    <row r="13" spans="1:11" ht="24.95" customHeight="1">
      <c r="A13" s="67">
        <v>7</v>
      </c>
      <c r="B13" s="50" t="s">
        <v>176</v>
      </c>
      <c r="C13" s="51" t="s">
        <v>22</v>
      </c>
      <c r="D13" s="52" t="s">
        <v>18</v>
      </c>
      <c r="E13" s="50" t="s">
        <v>19</v>
      </c>
      <c r="F13" s="50" t="s">
        <v>20</v>
      </c>
      <c r="G13" s="53">
        <v>45</v>
      </c>
      <c r="H13" s="54">
        <v>44</v>
      </c>
      <c r="I13" s="54">
        <f t="shared" si="0"/>
        <v>89</v>
      </c>
      <c r="J13" s="55">
        <f t="shared" si="1"/>
        <v>8.9</v>
      </c>
      <c r="K13" s="130" t="s">
        <v>220</v>
      </c>
    </row>
    <row r="14" spans="1:11" ht="24.95" customHeight="1">
      <c r="A14" s="67">
        <v>8</v>
      </c>
      <c r="B14" s="50" t="s">
        <v>175</v>
      </c>
      <c r="C14" s="51" t="s">
        <v>22</v>
      </c>
      <c r="D14" s="52" t="s">
        <v>78</v>
      </c>
      <c r="E14" s="50" t="s">
        <v>19</v>
      </c>
      <c r="F14" s="50" t="s">
        <v>79</v>
      </c>
      <c r="G14" s="56">
        <v>45</v>
      </c>
      <c r="H14" s="56">
        <v>41</v>
      </c>
      <c r="I14" s="54">
        <f t="shared" si="0"/>
        <v>86</v>
      </c>
      <c r="J14" s="55">
        <f t="shared" si="1"/>
        <v>8.6</v>
      </c>
      <c r="K14" s="130" t="s">
        <v>220</v>
      </c>
    </row>
    <row r="15" spans="1:11" ht="24.95" customHeight="1">
      <c r="A15" s="67">
        <v>9</v>
      </c>
      <c r="B15" s="50" t="s">
        <v>185</v>
      </c>
      <c r="C15" s="51" t="s">
        <v>69</v>
      </c>
      <c r="D15" s="52" t="s">
        <v>70</v>
      </c>
      <c r="E15" s="50" t="s">
        <v>71</v>
      </c>
      <c r="F15" s="50" t="s">
        <v>72</v>
      </c>
      <c r="G15" s="53">
        <v>50</v>
      </c>
      <c r="H15" s="54">
        <v>34</v>
      </c>
      <c r="I15" s="54">
        <f t="shared" si="0"/>
        <v>84</v>
      </c>
      <c r="J15" s="55">
        <f t="shared" si="1"/>
        <v>8.4</v>
      </c>
      <c r="K15" s="123"/>
    </row>
    <row r="16" spans="1:11" ht="24.95" customHeight="1">
      <c r="A16" s="67">
        <v>10</v>
      </c>
      <c r="B16" s="50" t="s">
        <v>177</v>
      </c>
      <c r="C16" s="51" t="s">
        <v>22</v>
      </c>
      <c r="D16" s="52" t="s">
        <v>18</v>
      </c>
      <c r="E16" s="50" t="s">
        <v>19</v>
      </c>
      <c r="F16" s="50" t="s">
        <v>20</v>
      </c>
      <c r="G16" s="53">
        <v>40</v>
      </c>
      <c r="H16" s="54">
        <v>42</v>
      </c>
      <c r="I16" s="54">
        <f t="shared" si="0"/>
        <v>82</v>
      </c>
      <c r="J16" s="55">
        <f t="shared" si="1"/>
        <v>8.1999999999999993</v>
      </c>
      <c r="K16" s="123"/>
    </row>
    <row r="17" spans="1:11" ht="24.95" customHeight="1">
      <c r="A17" s="67">
        <v>11</v>
      </c>
      <c r="B17" s="50" t="s">
        <v>189</v>
      </c>
      <c r="C17" s="51" t="s">
        <v>22</v>
      </c>
      <c r="D17" s="52" t="s">
        <v>92</v>
      </c>
      <c r="E17" s="50" t="s">
        <v>93</v>
      </c>
      <c r="F17" s="50" t="s">
        <v>94</v>
      </c>
      <c r="G17" s="53">
        <v>42</v>
      </c>
      <c r="H17" s="54">
        <v>38</v>
      </c>
      <c r="I17" s="54">
        <f t="shared" si="0"/>
        <v>80</v>
      </c>
      <c r="J17" s="55">
        <f t="shared" si="1"/>
        <v>8</v>
      </c>
      <c r="K17" s="123"/>
    </row>
    <row r="18" spans="1:11" ht="24.95" customHeight="1">
      <c r="A18" s="67">
        <v>12</v>
      </c>
      <c r="B18" s="50" t="s">
        <v>31</v>
      </c>
      <c r="C18" s="79" t="s">
        <v>32</v>
      </c>
      <c r="D18" s="80" t="s">
        <v>27</v>
      </c>
      <c r="E18" s="81" t="s">
        <v>19</v>
      </c>
      <c r="F18" s="81" t="s">
        <v>30</v>
      </c>
      <c r="G18" s="53">
        <v>41</v>
      </c>
      <c r="H18" s="54">
        <v>38</v>
      </c>
      <c r="I18" s="54">
        <f t="shared" si="0"/>
        <v>79</v>
      </c>
      <c r="J18" s="55">
        <f t="shared" si="1"/>
        <v>7.9</v>
      </c>
      <c r="K18" s="123"/>
    </row>
    <row r="19" spans="1:11" ht="24.95" customHeight="1">
      <c r="A19" s="67">
        <v>13</v>
      </c>
      <c r="B19" s="50" t="s">
        <v>184</v>
      </c>
      <c r="C19" s="51" t="s">
        <v>22</v>
      </c>
      <c r="D19" s="52" t="s">
        <v>92</v>
      </c>
      <c r="E19" s="50" t="s">
        <v>93</v>
      </c>
      <c r="F19" s="50" t="s">
        <v>94</v>
      </c>
      <c r="G19" s="53">
        <v>41</v>
      </c>
      <c r="H19" s="54">
        <v>38</v>
      </c>
      <c r="I19" s="54">
        <f t="shared" si="0"/>
        <v>79</v>
      </c>
      <c r="J19" s="55">
        <f t="shared" si="1"/>
        <v>7.9</v>
      </c>
      <c r="K19" s="123"/>
    </row>
    <row r="20" spans="1:11" ht="24.95" customHeight="1">
      <c r="A20" s="67">
        <v>14</v>
      </c>
      <c r="B20" s="81" t="s">
        <v>171</v>
      </c>
      <c r="C20" s="79" t="s">
        <v>22</v>
      </c>
      <c r="D20" s="80" t="s">
        <v>64</v>
      </c>
      <c r="E20" s="81" t="s">
        <v>19</v>
      </c>
      <c r="F20" s="81" t="s">
        <v>65</v>
      </c>
      <c r="G20" s="53">
        <v>36</v>
      </c>
      <c r="H20" s="54">
        <v>40</v>
      </c>
      <c r="I20" s="54">
        <f t="shared" si="0"/>
        <v>76</v>
      </c>
      <c r="J20" s="55">
        <f t="shared" si="1"/>
        <v>7.6</v>
      </c>
      <c r="K20" s="123"/>
    </row>
    <row r="21" spans="1:11" ht="24.95" customHeight="1">
      <c r="A21" s="67">
        <v>15</v>
      </c>
      <c r="B21" s="50" t="s">
        <v>188</v>
      </c>
      <c r="C21" s="51" t="s">
        <v>22</v>
      </c>
      <c r="D21" s="52" t="s">
        <v>104</v>
      </c>
      <c r="E21" s="52" t="s">
        <v>19</v>
      </c>
      <c r="F21" s="52" t="s">
        <v>105</v>
      </c>
      <c r="G21" s="53">
        <v>40</v>
      </c>
      <c r="H21" s="54">
        <v>35</v>
      </c>
      <c r="I21" s="54">
        <f t="shared" si="0"/>
        <v>75</v>
      </c>
      <c r="J21" s="55">
        <f t="shared" si="1"/>
        <v>7.5</v>
      </c>
      <c r="K21" s="123"/>
    </row>
    <row r="22" spans="1:11" ht="24.95" customHeight="1">
      <c r="A22" s="67">
        <v>16</v>
      </c>
      <c r="B22" s="50" t="s">
        <v>23</v>
      </c>
      <c r="C22" s="51" t="s">
        <v>22</v>
      </c>
      <c r="D22" s="52" t="s">
        <v>18</v>
      </c>
      <c r="E22" s="50" t="s">
        <v>19</v>
      </c>
      <c r="F22" s="50" t="s">
        <v>20</v>
      </c>
      <c r="G22" s="56">
        <v>45</v>
      </c>
      <c r="H22" s="56">
        <v>27</v>
      </c>
      <c r="I22" s="54">
        <f t="shared" si="0"/>
        <v>72</v>
      </c>
      <c r="J22" s="55">
        <f t="shared" si="1"/>
        <v>7.2</v>
      </c>
      <c r="K22" s="123"/>
    </row>
    <row r="23" spans="1:11" ht="24.95" customHeight="1">
      <c r="A23" s="67">
        <v>17</v>
      </c>
      <c r="B23" s="85" t="s">
        <v>172</v>
      </c>
      <c r="C23" s="51" t="s">
        <v>22</v>
      </c>
      <c r="D23" s="52" t="s">
        <v>56</v>
      </c>
      <c r="E23" s="50" t="s">
        <v>19</v>
      </c>
      <c r="F23" s="81" t="s">
        <v>57</v>
      </c>
      <c r="G23" s="56">
        <v>29</v>
      </c>
      <c r="H23" s="56">
        <v>42</v>
      </c>
      <c r="I23" s="54">
        <f t="shared" si="0"/>
        <v>71</v>
      </c>
      <c r="J23" s="55">
        <f t="shared" si="1"/>
        <v>7.1</v>
      </c>
      <c r="K23" s="123"/>
    </row>
    <row r="24" spans="1:11" ht="24.95" customHeight="1">
      <c r="A24" s="67">
        <v>18</v>
      </c>
      <c r="B24" s="81" t="s">
        <v>181</v>
      </c>
      <c r="C24" s="79" t="s">
        <v>22</v>
      </c>
      <c r="D24" s="80" t="s">
        <v>64</v>
      </c>
      <c r="E24" s="81" t="s">
        <v>19</v>
      </c>
      <c r="F24" s="81" t="s">
        <v>66</v>
      </c>
      <c r="G24" s="53">
        <v>39</v>
      </c>
      <c r="H24" s="53">
        <v>32</v>
      </c>
      <c r="I24" s="54">
        <f t="shared" si="0"/>
        <v>71</v>
      </c>
      <c r="J24" s="55">
        <f t="shared" si="1"/>
        <v>7.1</v>
      </c>
      <c r="K24" s="123"/>
    </row>
    <row r="25" spans="1:11" ht="24.95" customHeight="1">
      <c r="A25" s="67">
        <v>19</v>
      </c>
      <c r="B25" s="50" t="s">
        <v>44</v>
      </c>
      <c r="C25" s="51" t="s">
        <v>22</v>
      </c>
      <c r="D25" s="52" t="s">
        <v>36</v>
      </c>
      <c r="E25" s="50" t="s">
        <v>19</v>
      </c>
      <c r="F25" s="50" t="s">
        <v>43</v>
      </c>
      <c r="G25" s="53">
        <v>25</v>
      </c>
      <c r="H25" s="54">
        <v>45</v>
      </c>
      <c r="I25" s="54">
        <f t="shared" si="0"/>
        <v>70</v>
      </c>
      <c r="J25" s="55">
        <f t="shared" si="1"/>
        <v>7</v>
      </c>
      <c r="K25" s="123"/>
    </row>
    <row r="26" spans="1:11" ht="24.95" customHeight="1">
      <c r="A26" s="67">
        <v>20</v>
      </c>
      <c r="B26" s="50" t="s">
        <v>183</v>
      </c>
      <c r="C26" s="51" t="s">
        <v>22</v>
      </c>
      <c r="D26" s="52" t="s">
        <v>104</v>
      </c>
      <c r="E26" s="52" t="s">
        <v>19</v>
      </c>
      <c r="F26" s="52" t="s">
        <v>108</v>
      </c>
      <c r="G26" s="53">
        <v>35</v>
      </c>
      <c r="H26" s="54">
        <v>29</v>
      </c>
      <c r="I26" s="54">
        <f t="shared" si="0"/>
        <v>64</v>
      </c>
      <c r="J26" s="55">
        <f t="shared" si="1"/>
        <v>6.4</v>
      </c>
      <c r="K26" s="123"/>
    </row>
    <row r="27" spans="1:11" ht="24.95" customHeight="1">
      <c r="A27" s="67">
        <v>21</v>
      </c>
      <c r="B27" s="50" t="s">
        <v>103</v>
      </c>
      <c r="C27" s="79" t="s">
        <v>22</v>
      </c>
      <c r="D27" s="80" t="s">
        <v>104</v>
      </c>
      <c r="E27" s="81" t="s">
        <v>29</v>
      </c>
      <c r="F27" s="80" t="s">
        <v>105</v>
      </c>
      <c r="G27" s="56">
        <v>25</v>
      </c>
      <c r="H27" s="56">
        <v>38</v>
      </c>
      <c r="I27" s="54">
        <f t="shared" si="0"/>
        <v>63</v>
      </c>
      <c r="J27" s="55">
        <f t="shared" si="1"/>
        <v>6.3</v>
      </c>
      <c r="K27" s="123"/>
    </row>
    <row r="28" spans="1:11" ht="24.95" customHeight="1">
      <c r="A28" s="67">
        <v>22</v>
      </c>
      <c r="B28" s="50" t="s">
        <v>187</v>
      </c>
      <c r="C28" s="51" t="s">
        <v>69</v>
      </c>
      <c r="D28" s="52" t="s">
        <v>70</v>
      </c>
      <c r="E28" s="50" t="s">
        <v>71</v>
      </c>
      <c r="F28" s="50" t="s">
        <v>72</v>
      </c>
      <c r="G28" s="56">
        <v>30</v>
      </c>
      <c r="H28" s="56">
        <v>26</v>
      </c>
      <c r="I28" s="54">
        <f t="shared" si="0"/>
        <v>56</v>
      </c>
      <c r="J28" s="55">
        <f t="shared" si="1"/>
        <v>5.6</v>
      </c>
      <c r="K28" s="123"/>
    </row>
    <row r="29" spans="1:11" ht="24.95" customHeight="1">
      <c r="A29" s="67">
        <v>23</v>
      </c>
      <c r="B29" s="50" t="s">
        <v>182</v>
      </c>
      <c r="C29" s="51" t="s">
        <v>22</v>
      </c>
      <c r="D29" s="52" t="s">
        <v>92</v>
      </c>
      <c r="E29" s="50" t="s">
        <v>93</v>
      </c>
      <c r="F29" s="50" t="s">
        <v>94</v>
      </c>
      <c r="G29" s="53">
        <v>30</v>
      </c>
      <c r="H29" s="54">
        <v>25</v>
      </c>
      <c r="I29" s="54">
        <f t="shared" si="0"/>
        <v>55</v>
      </c>
      <c r="J29" s="55">
        <f t="shared" si="1"/>
        <v>5.5</v>
      </c>
      <c r="K29" s="123"/>
    </row>
    <row r="30" spans="1:11" ht="24.95" customHeight="1">
      <c r="A30" s="67">
        <v>24</v>
      </c>
      <c r="B30" s="50" t="s">
        <v>179</v>
      </c>
      <c r="C30" s="51" t="s">
        <v>22</v>
      </c>
      <c r="D30" s="52" t="s">
        <v>92</v>
      </c>
      <c r="E30" s="50" t="s">
        <v>93</v>
      </c>
      <c r="F30" s="50" t="s">
        <v>94</v>
      </c>
      <c r="G30" s="53">
        <v>27</v>
      </c>
      <c r="H30" s="54">
        <v>15</v>
      </c>
      <c r="I30" s="54">
        <f t="shared" si="0"/>
        <v>42</v>
      </c>
      <c r="J30" s="55">
        <f t="shared" si="1"/>
        <v>4.2</v>
      </c>
      <c r="K30" s="123"/>
    </row>
    <row r="31" spans="1:11" ht="24.95" customHeight="1">
      <c r="A31" s="67">
        <v>25</v>
      </c>
      <c r="B31" s="81" t="s">
        <v>186</v>
      </c>
      <c r="C31" s="79" t="s">
        <v>22</v>
      </c>
      <c r="D31" s="80" t="s">
        <v>64</v>
      </c>
      <c r="E31" s="81" t="s">
        <v>19</v>
      </c>
      <c r="F31" s="81" t="s">
        <v>65</v>
      </c>
      <c r="G31" s="53">
        <v>21</v>
      </c>
      <c r="H31" s="54">
        <v>7</v>
      </c>
      <c r="I31" s="54">
        <f t="shared" si="0"/>
        <v>28</v>
      </c>
      <c r="J31" s="55">
        <f t="shared" si="1"/>
        <v>2.8</v>
      </c>
      <c r="K31" s="123"/>
    </row>
    <row r="32" spans="1:11" ht="24.95" customHeight="1">
      <c r="A32" s="67">
        <v>26</v>
      </c>
      <c r="B32" s="50" t="s">
        <v>42</v>
      </c>
      <c r="C32" s="51" t="s">
        <v>22</v>
      </c>
      <c r="D32" s="52" t="s">
        <v>36</v>
      </c>
      <c r="E32" s="50" t="s">
        <v>19</v>
      </c>
      <c r="F32" s="50" t="s">
        <v>43</v>
      </c>
      <c r="G32" s="122" t="s">
        <v>125</v>
      </c>
      <c r="H32" s="122" t="s">
        <v>125</v>
      </c>
      <c r="I32" s="122" t="s">
        <v>125</v>
      </c>
      <c r="J32" s="122" t="s">
        <v>125</v>
      </c>
      <c r="K32" s="123"/>
    </row>
    <row r="33" spans="1:11" ht="24.95" customHeight="1">
      <c r="A33" s="67">
        <v>27</v>
      </c>
      <c r="B33" s="50" t="s">
        <v>39</v>
      </c>
      <c r="C33" s="51" t="s">
        <v>22</v>
      </c>
      <c r="D33" s="52" t="s">
        <v>36</v>
      </c>
      <c r="E33" s="50" t="s">
        <v>19</v>
      </c>
      <c r="F33" s="50" t="s">
        <v>40</v>
      </c>
      <c r="G33" s="122" t="s">
        <v>125</v>
      </c>
      <c r="H33" s="122" t="s">
        <v>125</v>
      </c>
      <c r="I33" s="122" t="s">
        <v>125</v>
      </c>
      <c r="J33" s="122" t="s">
        <v>125</v>
      </c>
      <c r="K33" s="123"/>
    </row>
    <row r="34" spans="1:11" ht="24.95" customHeight="1">
      <c r="A34" s="67">
        <v>28</v>
      </c>
      <c r="B34" s="50" t="s">
        <v>82</v>
      </c>
      <c r="C34" s="51" t="s">
        <v>22</v>
      </c>
      <c r="D34" s="52" t="s">
        <v>83</v>
      </c>
      <c r="E34" s="50" t="s">
        <v>19</v>
      </c>
      <c r="F34" s="50" t="s">
        <v>84</v>
      </c>
      <c r="G34" s="122" t="s">
        <v>125</v>
      </c>
      <c r="H34" s="122" t="s">
        <v>125</v>
      </c>
      <c r="I34" s="122" t="s">
        <v>125</v>
      </c>
      <c r="J34" s="122" t="s">
        <v>125</v>
      </c>
      <c r="K34" s="123"/>
    </row>
    <row r="35" spans="1:11" ht="24.95" customHeight="1">
      <c r="A35" s="67">
        <v>29</v>
      </c>
      <c r="B35" s="50" t="s">
        <v>85</v>
      </c>
      <c r="C35" s="51" t="s">
        <v>22</v>
      </c>
      <c r="D35" s="52" t="s">
        <v>83</v>
      </c>
      <c r="E35" s="50" t="s">
        <v>19</v>
      </c>
      <c r="F35" s="50" t="s">
        <v>84</v>
      </c>
      <c r="G35" s="122" t="s">
        <v>125</v>
      </c>
      <c r="H35" s="122" t="s">
        <v>125</v>
      </c>
      <c r="I35" s="122" t="s">
        <v>125</v>
      </c>
      <c r="J35" s="122" t="s">
        <v>125</v>
      </c>
      <c r="K35" s="123"/>
    </row>
    <row r="36" spans="1:11" ht="15.75">
      <c r="F36" s="18"/>
    </row>
    <row r="38" spans="1:11" ht="15.75">
      <c r="D38" s="18" t="s">
        <v>8</v>
      </c>
      <c r="E38" s="18"/>
    </row>
    <row r="40" spans="1:11" ht="18.75">
      <c r="B40" s="48" t="s">
        <v>210</v>
      </c>
      <c r="F40" s="48" t="s">
        <v>212</v>
      </c>
    </row>
    <row r="41" spans="1:11" ht="18.75">
      <c r="B41" s="48" t="s">
        <v>211</v>
      </c>
      <c r="F41" s="48" t="s">
        <v>213</v>
      </c>
    </row>
  </sheetData>
  <sortState ref="A7:J31">
    <sortCondition descending="1" ref="J7:J31"/>
  </sortState>
  <mergeCells count="4">
    <mergeCell ref="A5:J5"/>
    <mergeCell ref="A2:J2"/>
    <mergeCell ref="A3:J3"/>
    <mergeCell ref="A4:I4"/>
  </mergeCells>
  <conditionalFormatting sqref="B7:B35">
    <cfRule type="duplicateValues" dxfId="7" priority="3"/>
    <cfRule type="duplicateValues" dxfId="6" priority="4"/>
  </conditionalFormatting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zoomScale="80" zoomScaleNormal="80" workbookViewId="0">
      <selection activeCell="D11" sqref="D11"/>
    </sheetView>
  </sheetViews>
  <sheetFormatPr defaultRowHeight="15.75"/>
  <cols>
    <col min="1" max="1" width="4.28515625" style="3" customWidth="1"/>
    <col min="2" max="2" width="40.42578125" style="1" customWidth="1"/>
    <col min="3" max="3" width="8.42578125" style="2" customWidth="1"/>
    <col min="4" max="4" width="32.85546875" style="1" customWidth="1"/>
    <col min="5" max="5" width="12.85546875" style="37" customWidth="1"/>
    <col min="6" max="6" width="28.42578125" style="37" customWidth="1"/>
    <col min="7" max="7" width="9.42578125" style="10" customWidth="1"/>
    <col min="8" max="8" width="9" style="1" customWidth="1"/>
    <col min="9" max="9" width="10.28515625" style="1" customWidth="1"/>
    <col min="10" max="10" width="11.140625" style="1" customWidth="1"/>
    <col min="11" max="11" width="10.5703125" style="1" customWidth="1"/>
    <col min="12" max="12" width="26.5703125" style="7" customWidth="1"/>
    <col min="13" max="16384" width="9.140625" style="1"/>
  </cols>
  <sheetData>
    <row r="1" spans="1:12" ht="18.75">
      <c r="A1" s="40"/>
      <c r="B1" s="47" t="s">
        <v>223</v>
      </c>
      <c r="G1" s="40"/>
    </row>
    <row r="2" spans="1:12" ht="18.75">
      <c r="A2" s="133" t="s">
        <v>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2" ht="21.75" customHeight="1">
      <c r="A4" s="137">
        <v>43176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2" ht="25.5" customHeight="1">
      <c r="A5" s="139" t="s">
        <v>216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2" ht="46.5" customHeight="1">
      <c r="A6" s="105" t="s">
        <v>0</v>
      </c>
      <c r="B6" s="106" t="s">
        <v>1</v>
      </c>
      <c r="C6" s="106" t="s">
        <v>2</v>
      </c>
      <c r="D6" s="106" t="s">
        <v>10</v>
      </c>
      <c r="E6" s="107" t="s">
        <v>122</v>
      </c>
      <c r="F6" s="108" t="s">
        <v>3</v>
      </c>
      <c r="G6" s="109" t="s">
        <v>4</v>
      </c>
      <c r="H6" s="109" t="s">
        <v>5</v>
      </c>
      <c r="I6" s="109" t="s">
        <v>11</v>
      </c>
      <c r="J6" s="110" t="s">
        <v>6</v>
      </c>
      <c r="K6" s="111" t="s">
        <v>214</v>
      </c>
    </row>
    <row r="7" spans="1:12" ht="27.75" customHeight="1">
      <c r="A7" s="67">
        <v>1</v>
      </c>
      <c r="B7" s="50" t="s">
        <v>48</v>
      </c>
      <c r="C7" s="51" t="s">
        <v>46</v>
      </c>
      <c r="D7" s="52" t="s">
        <v>36</v>
      </c>
      <c r="E7" s="52" t="s">
        <v>19</v>
      </c>
      <c r="F7" s="52" t="s">
        <v>47</v>
      </c>
      <c r="G7" s="54">
        <v>50</v>
      </c>
      <c r="H7" s="54">
        <v>48.5</v>
      </c>
      <c r="I7" s="54">
        <f t="shared" ref="I7:I30" si="0">SUM(G7:H7)</f>
        <v>98.5</v>
      </c>
      <c r="J7" s="58">
        <f t="shared" ref="J7:J30" si="1">I7/10</f>
        <v>9.85</v>
      </c>
      <c r="K7" s="95" t="s">
        <v>217</v>
      </c>
      <c r="L7" s="8"/>
    </row>
    <row r="8" spans="1:12" ht="20.100000000000001" customHeight="1">
      <c r="A8" s="67">
        <v>2</v>
      </c>
      <c r="B8" s="96" t="s">
        <v>155</v>
      </c>
      <c r="C8" s="68" t="s">
        <v>46</v>
      </c>
      <c r="D8" s="69" t="s">
        <v>56</v>
      </c>
      <c r="E8" s="52" t="s">
        <v>19</v>
      </c>
      <c r="F8" s="80" t="s">
        <v>58</v>
      </c>
      <c r="G8" s="54">
        <v>50</v>
      </c>
      <c r="H8" s="54">
        <v>45</v>
      </c>
      <c r="I8" s="54">
        <f t="shared" si="0"/>
        <v>95</v>
      </c>
      <c r="J8" s="58">
        <f t="shared" si="1"/>
        <v>9.5</v>
      </c>
      <c r="K8" s="95" t="s">
        <v>218</v>
      </c>
      <c r="L8" s="8"/>
    </row>
    <row r="9" spans="1:12" ht="27.75" customHeight="1">
      <c r="A9" s="67">
        <v>3</v>
      </c>
      <c r="B9" s="70" t="s">
        <v>153</v>
      </c>
      <c r="C9" s="68" t="s">
        <v>46</v>
      </c>
      <c r="D9" s="69" t="s">
        <v>36</v>
      </c>
      <c r="E9" s="52" t="s">
        <v>19</v>
      </c>
      <c r="F9" s="52" t="s">
        <v>47</v>
      </c>
      <c r="G9" s="54">
        <v>50</v>
      </c>
      <c r="H9" s="54">
        <v>43.5</v>
      </c>
      <c r="I9" s="54">
        <f t="shared" si="0"/>
        <v>93.5</v>
      </c>
      <c r="J9" s="58">
        <f t="shared" si="1"/>
        <v>9.35</v>
      </c>
      <c r="K9" s="95" t="s">
        <v>219</v>
      </c>
      <c r="L9" s="8"/>
    </row>
    <row r="10" spans="1:12" ht="24.75" customHeight="1">
      <c r="A10" s="67">
        <v>4</v>
      </c>
      <c r="B10" s="50" t="s">
        <v>167</v>
      </c>
      <c r="C10" s="51" t="s">
        <v>46</v>
      </c>
      <c r="D10" s="52" t="s">
        <v>78</v>
      </c>
      <c r="E10" s="52" t="s">
        <v>19</v>
      </c>
      <c r="F10" s="52" t="s">
        <v>79</v>
      </c>
      <c r="G10" s="54">
        <v>45.5</v>
      </c>
      <c r="H10" s="54">
        <v>44.5</v>
      </c>
      <c r="I10" s="54">
        <f t="shared" si="0"/>
        <v>90</v>
      </c>
      <c r="J10" s="58">
        <f t="shared" si="1"/>
        <v>9</v>
      </c>
      <c r="K10" s="95" t="s">
        <v>220</v>
      </c>
      <c r="L10" s="8"/>
    </row>
    <row r="11" spans="1:12" ht="20.100000000000001" customHeight="1">
      <c r="A11" s="67">
        <v>5</v>
      </c>
      <c r="B11" s="50" t="s">
        <v>50</v>
      </c>
      <c r="C11" s="51" t="s">
        <v>46</v>
      </c>
      <c r="D11" s="52" t="s">
        <v>36</v>
      </c>
      <c r="E11" s="52" t="s">
        <v>19</v>
      </c>
      <c r="F11" s="52" t="s">
        <v>47</v>
      </c>
      <c r="G11" s="54">
        <v>47</v>
      </c>
      <c r="H11" s="54">
        <v>40.5</v>
      </c>
      <c r="I11" s="54">
        <f t="shared" si="0"/>
        <v>87.5</v>
      </c>
      <c r="J11" s="58">
        <f t="shared" si="1"/>
        <v>8.75</v>
      </c>
      <c r="K11" s="95" t="s">
        <v>220</v>
      </c>
      <c r="L11" s="8"/>
    </row>
    <row r="12" spans="1:12" ht="20.100000000000001" customHeight="1">
      <c r="A12" s="67">
        <v>6</v>
      </c>
      <c r="B12" s="50" t="s">
        <v>166</v>
      </c>
      <c r="C12" s="51" t="s">
        <v>46</v>
      </c>
      <c r="D12" s="52" t="s">
        <v>86</v>
      </c>
      <c r="E12" s="52" t="s">
        <v>19</v>
      </c>
      <c r="F12" s="52" t="s">
        <v>87</v>
      </c>
      <c r="G12" s="54">
        <v>44</v>
      </c>
      <c r="H12" s="54">
        <v>41.5</v>
      </c>
      <c r="I12" s="54">
        <f t="shared" si="0"/>
        <v>85.5</v>
      </c>
      <c r="J12" s="58">
        <f t="shared" si="1"/>
        <v>8.5500000000000007</v>
      </c>
      <c r="K12" s="95" t="s">
        <v>220</v>
      </c>
      <c r="L12" s="8"/>
    </row>
    <row r="13" spans="1:12" ht="20.100000000000001" customHeight="1">
      <c r="A13" s="67">
        <v>7</v>
      </c>
      <c r="B13" s="97" t="s">
        <v>150</v>
      </c>
      <c r="C13" s="98" t="s">
        <v>46</v>
      </c>
      <c r="D13" s="99" t="s">
        <v>64</v>
      </c>
      <c r="E13" s="80" t="s">
        <v>19</v>
      </c>
      <c r="F13" s="80" t="s">
        <v>65</v>
      </c>
      <c r="G13" s="54">
        <v>37.5</v>
      </c>
      <c r="H13" s="54">
        <v>45</v>
      </c>
      <c r="I13" s="54">
        <f t="shared" si="0"/>
        <v>82.5</v>
      </c>
      <c r="J13" s="58">
        <f t="shared" si="1"/>
        <v>8.25</v>
      </c>
      <c r="K13" s="95" t="s">
        <v>220</v>
      </c>
      <c r="L13" s="8"/>
    </row>
    <row r="14" spans="1:12" ht="20.100000000000001" customHeight="1">
      <c r="A14" s="67">
        <v>8</v>
      </c>
      <c r="B14" s="50" t="s">
        <v>207</v>
      </c>
      <c r="C14" s="51" t="s">
        <v>46</v>
      </c>
      <c r="D14" s="52" t="s">
        <v>36</v>
      </c>
      <c r="E14" s="52" t="s">
        <v>19</v>
      </c>
      <c r="F14" s="52" t="s">
        <v>41</v>
      </c>
      <c r="G14" s="54">
        <v>45</v>
      </c>
      <c r="H14" s="54">
        <v>37</v>
      </c>
      <c r="I14" s="54">
        <f t="shared" si="0"/>
        <v>82</v>
      </c>
      <c r="J14" s="58">
        <f t="shared" si="1"/>
        <v>8.1999999999999993</v>
      </c>
      <c r="K14" s="95" t="s">
        <v>220</v>
      </c>
      <c r="L14" s="8"/>
    </row>
    <row r="15" spans="1:12" ht="29.25" customHeight="1">
      <c r="A15" s="67">
        <v>9</v>
      </c>
      <c r="B15" s="50" t="s">
        <v>158</v>
      </c>
      <c r="C15" s="51" t="s">
        <v>46</v>
      </c>
      <c r="D15" s="52" t="s">
        <v>62</v>
      </c>
      <c r="E15" s="52" t="s">
        <v>19</v>
      </c>
      <c r="F15" s="52" t="s">
        <v>63</v>
      </c>
      <c r="G15" s="54">
        <v>40</v>
      </c>
      <c r="H15" s="54">
        <v>40.5</v>
      </c>
      <c r="I15" s="54">
        <f t="shared" si="0"/>
        <v>80.5</v>
      </c>
      <c r="J15" s="58">
        <f t="shared" si="1"/>
        <v>8.0500000000000007</v>
      </c>
      <c r="K15" s="95" t="s">
        <v>220</v>
      </c>
      <c r="L15" s="8"/>
    </row>
    <row r="16" spans="1:12" ht="20.100000000000001" customHeight="1">
      <c r="A16" s="67">
        <v>10</v>
      </c>
      <c r="B16" s="100" t="s">
        <v>161</v>
      </c>
      <c r="C16" s="101" t="s">
        <v>46</v>
      </c>
      <c r="D16" s="102" t="s">
        <v>62</v>
      </c>
      <c r="E16" s="102" t="s">
        <v>19</v>
      </c>
      <c r="F16" s="102" t="s">
        <v>63</v>
      </c>
      <c r="G16" s="71">
        <v>47</v>
      </c>
      <c r="H16" s="54">
        <v>32.5</v>
      </c>
      <c r="I16" s="54">
        <f t="shared" si="0"/>
        <v>79.5</v>
      </c>
      <c r="J16" s="58">
        <f t="shared" si="1"/>
        <v>7.95</v>
      </c>
      <c r="K16" s="95"/>
      <c r="L16" s="8"/>
    </row>
    <row r="17" spans="1:12" ht="20.100000000000001" customHeight="1">
      <c r="A17" s="67">
        <v>11</v>
      </c>
      <c r="B17" s="50" t="s">
        <v>169</v>
      </c>
      <c r="C17" s="51" t="s">
        <v>46</v>
      </c>
      <c r="D17" s="52" t="s">
        <v>83</v>
      </c>
      <c r="E17" s="52" t="s">
        <v>19</v>
      </c>
      <c r="F17" s="52" t="s">
        <v>84</v>
      </c>
      <c r="G17" s="54">
        <v>39</v>
      </c>
      <c r="H17" s="54">
        <v>40</v>
      </c>
      <c r="I17" s="54">
        <f t="shared" si="0"/>
        <v>79</v>
      </c>
      <c r="J17" s="58">
        <f t="shared" si="1"/>
        <v>7.9</v>
      </c>
      <c r="K17" s="95"/>
      <c r="L17" s="8"/>
    </row>
    <row r="18" spans="1:12" ht="20.100000000000001" customHeight="1">
      <c r="A18" s="67">
        <v>12</v>
      </c>
      <c r="B18" s="81" t="s">
        <v>165</v>
      </c>
      <c r="C18" s="79" t="s">
        <v>46</v>
      </c>
      <c r="D18" s="80" t="s">
        <v>64</v>
      </c>
      <c r="E18" s="80" t="s">
        <v>19</v>
      </c>
      <c r="F18" s="80" t="s">
        <v>65</v>
      </c>
      <c r="G18" s="54">
        <v>45</v>
      </c>
      <c r="H18" s="54">
        <v>33.5</v>
      </c>
      <c r="I18" s="54">
        <f t="shared" si="0"/>
        <v>78.5</v>
      </c>
      <c r="J18" s="58">
        <f t="shared" si="1"/>
        <v>7.85</v>
      </c>
      <c r="K18" s="95"/>
      <c r="L18" s="8"/>
    </row>
    <row r="19" spans="1:12" ht="20.100000000000001" customHeight="1">
      <c r="A19" s="67">
        <v>13</v>
      </c>
      <c r="B19" s="85" t="s">
        <v>163</v>
      </c>
      <c r="C19" s="51" t="s">
        <v>46</v>
      </c>
      <c r="D19" s="52" t="s">
        <v>56</v>
      </c>
      <c r="E19" s="52" t="s">
        <v>19</v>
      </c>
      <c r="F19" s="52" t="s">
        <v>61</v>
      </c>
      <c r="G19" s="54">
        <v>47</v>
      </c>
      <c r="H19" s="54">
        <v>27.5</v>
      </c>
      <c r="I19" s="54">
        <f t="shared" si="0"/>
        <v>74.5</v>
      </c>
      <c r="J19" s="58">
        <f t="shared" si="1"/>
        <v>7.45</v>
      </c>
      <c r="K19" s="95"/>
      <c r="L19" s="8"/>
    </row>
    <row r="20" spans="1:12" ht="20.100000000000001" customHeight="1">
      <c r="A20" s="67">
        <v>14</v>
      </c>
      <c r="B20" s="70" t="s">
        <v>156</v>
      </c>
      <c r="C20" s="68" t="s">
        <v>46</v>
      </c>
      <c r="D20" s="69" t="s">
        <v>62</v>
      </c>
      <c r="E20" s="52" t="s">
        <v>19</v>
      </c>
      <c r="F20" s="52" t="s">
        <v>63</v>
      </c>
      <c r="G20" s="54">
        <v>32</v>
      </c>
      <c r="H20" s="54">
        <v>42</v>
      </c>
      <c r="I20" s="54">
        <f t="shared" si="0"/>
        <v>74</v>
      </c>
      <c r="J20" s="58">
        <f t="shared" si="1"/>
        <v>7.4</v>
      </c>
      <c r="K20" s="95"/>
      <c r="L20" s="8"/>
    </row>
    <row r="21" spans="1:12" ht="20.100000000000001" customHeight="1">
      <c r="A21" s="67">
        <v>15</v>
      </c>
      <c r="B21" s="81" t="s">
        <v>164</v>
      </c>
      <c r="C21" s="79" t="s">
        <v>46</v>
      </c>
      <c r="D21" s="80" t="s">
        <v>64</v>
      </c>
      <c r="E21" s="80" t="s">
        <v>19</v>
      </c>
      <c r="F21" s="80" t="s">
        <v>65</v>
      </c>
      <c r="G21" s="54">
        <v>42</v>
      </c>
      <c r="H21" s="54">
        <v>31</v>
      </c>
      <c r="I21" s="54">
        <f t="shared" si="0"/>
        <v>73</v>
      </c>
      <c r="J21" s="58">
        <f t="shared" si="1"/>
        <v>7.3</v>
      </c>
      <c r="K21" s="95"/>
      <c r="L21" s="8"/>
    </row>
    <row r="22" spans="1:12" ht="20.100000000000001" customHeight="1">
      <c r="A22" s="67">
        <v>16</v>
      </c>
      <c r="B22" s="50" t="s">
        <v>162</v>
      </c>
      <c r="C22" s="51" t="s">
        <v>46</v>
      </c>
      <c r="D22" s="52" t="s">
        <v>83</v>
      </c>
      <c r="E22" s="52" t="s">
        <v>19</v>
      </c>
      <c r="F22" s="52" t="s">
        <v>84</v>
      </c>
      <c r="G22" s="117">
        <v>35</v>
      </c>
      <c r="H22" s="118">
        <v>36</v>
      </c>
      <c r="I22" s="54">
        <f t="shared" si="0"/>
        <v>71</v>
      </c>
      <c r="J22" s="58">
        <f t="shared" si="1"/>
        <v>7.1</v>
      </c>
      <c r="K22" s="95"/>
      <c r="L22" s="9"/>
    </row>
    <row r="23" spans="1:12" ht="20.100000000000001" customHeight="1">
      <c r="A23" s="67">
        <v>17</v>
      </c>
      <c r="B23" s="97" t="s">
        <v>154</v>
      </c>
      <c r="C23" s="103" t="s">
        <v>46</v>
      </c>
      <c r="D23" s="103" t="s">
        <v>117</v>
      </c>
      <c r="E23" s="84" t="s">
        <v>19</v>
      </c>
      <c r="F23" s="84" t="s">
        <v>118</v>
      </c>
      <c r="G23" s="54">
        <v>37</v>
      </c>
      <c r="H23" s="54">
        <v>31.5</v>
      </c>
      <c r="I23" s="54">
        <f t="shared" si="0"/>
        <v>68.5</v>
      </c>
      <c r="J23" s="58">
        <f t="shared" si="1"/>
        <v>6.85</v>
      </c>
      <c r="K23" s="95"/>
      <c r="L23" s="9"/>
    </row>
    <row r="24" spans="1:12" ht="27" customHeight="1">
      <c r="A24" s="67">
        <v>18</v>
      </c>
      <c r="B24" s="50" t="s">
        <v>160</v>
      </c>
      <c r="C24" s="51" t="s">
        <v>46</v>
      </c>
      <c r="D24" s="52" t="s">
        <v>62</v>
      </c>
      <c r="E24" s="52" t="s">
        <v>19</v>
      </c>
      <c r="F24" s="52" t="s">
        <v>63</v>
      </c>
      <c r="G24" s="54">
        <v>35.5</v>
      </c>
      <c r="H24" s="54">
        <v>32</v>
      </c>
      <c r="I24" s="54">
        <f t="shared" si="0"/>
        <v>67.5</v>
      </c>
      <c r="J24" s="58">
        <f t="shared" si="1"/>
        <v>6.75</v>
      </c>
      <c r="K24" s="95"/>
      <c r="L24" s="9"/>
    </row>
    <row r="25" spans="1:12" ht="20.100000000000001" customHeight="1">
      <c r="A25" s="67">
        <v>19</v>
      </c>
      <c r="B25" s="50" t="s">
        <v>168</v>
      </c>
      <c r="C25" s="51" t="s">
        <v>46</v>
      </c>
      <c r="D25" s="52" t="s">
        <v>83</v>
      </c>
      <c r="E25" s="52" t="s">
        <v>19</v>
      </c>
      <c r="F25" s="52" t="s">
        <v>84</v>
      </c>
      <c r="G25" s="54">
        <v>39</v>
      </c>
      <c r="H25" s="54">
        <v>26</v>
      </c>
      <c r="I25" s="54">
        <f t="shared" si="0"/>
        <v>65</v>
      </c>
      <c r="J25" s="58">
        <f t="shared" si="1"/>
        <v>6.5</v>
      </c>
      <c r="K25" s="95"/>
      <c r="L25" s="9"/>
    </row>
    <row r="26" spans="1:12" ht="20.100000000000001" customHeight="1">
      <c r="A26" s="67">
        <v>20</v>
      </c>
      <c r="B26" s="50" t="s">
        <v>49</v>
      </c>
      <c r="C26" s="51" t="s">
        <v>46</v>
      </c>
      <c r="D26" s="52" t="s">
        <v>36</v>
      </c>
      <c r="E26" s="52" t="s">
        <v>19</v>
      </c>
      <c r="F26" s="52" t="s">
        <v>41</v>
      </c>
      <c r="G26" s="117">
        <v>39</v>
      </c>
      <c r="H26" s="117">
        <v>22</v>
      </c>
      <c r="I26" s="54">
        <f t="shared" si="0"/>
        <v>61</v>
      </c>
      <c r="J26" s="58">
        <f t="shared" si="1"/>
        <v>6.1</v>
      </c>
      <c r="K26" s="95"/>
      <c r="L26" s="9"/>
    </row>
    <row r="27" spans="1:12" ht="20.100000000000001" customHeight="1">
      <c r="A27" s="67">
        <v>21</v>
      </c>
      <c r="B27" s="70" t="s">
        <v>152</v>
      </c>
      <c r="C27" s="68" t="s">
        <v>46</v>
      </c>
      <c r="D27" s="69" t="s">
        <v>56</v>
      </c>
      <c r="E27" s="52" t="s">
        <v>19</v>
      </c>
      <c r="F27" s="52" t="s">
        <v>61</v>
      </c>
      <c r="G27" s="54">
        <v>30</v>
      </c>
      <c r="H27" s="54">
        <v>30.5</v>
      </c>
      <c r="I27" s="54">
        <f t="shared" si="0"/>
        <v>60.5</v>
      </c>
      <c r="J27" s="58">
        <f t="shared" si="1"/>
        <v>6.05</v>
      </c>
      <c r="K27" s="95"/>
      <c r="L27" s="9"/>
    </row>
    <row r="28" spans="1:12" ht="20.100000000000001" customHeight="1">
      <c r="A28" s="67">
        <v>22</v>
      </c>
      <c r="B28" s="70" t="s">
        <v>151</v>
      </c>
      <c r="C28" s="68" t="s">
        <v>46</v>
      </c>
      <c r="D28" s="69" t="s">
        <v>56</v>
      </c>
      <c r="E28" s="52" t="s">
        <v>19</v>
      </c>
      <c r="F28" s="52" t="s">
        <v>60</v>
      </c>
      <c r="G28" s="54">
        <v>27.5</v>
      </c>
      <c r="H28" s="54">
        <v>30</v>
      </c>
      <c r="I28" s="54">
        <f t="shared" si="0"/>
        <v>57.5</v>
      </c>
      <c r="J28" s="58">
        <f t="shared" si="1"/>
        <v>5.75</v>
      </c>
      <c r="K28" s="95"/>
      <c r="L28" s="9"/>
    </row>
    <row r="29" spans="1:12" ht="20.100000000000001" customHeight="1">
      <c r="A29" s="67">
        <v>23</v>
      </c>
      <c r="B29" s="81" t="s">
        <v>159</v>
      </c>
      <c r="C29" s="79" t="s">
        <v>46</v>
      </c>
      <c r="D29" s="81" t="s">
        <v>104</v>
      </c>
      <c r="E29" s="80" t="s">
        <v>19</v>
      </c>
      <c r="F29" s="80" t="s">
        <v>110</v>
      </c>
      <c r="G29" s="54">
        <v>31.5</v>
      </c>
      <c r="H29" s="54">
        <v>24.5</v>
      </c>
      <c r="I29" s="54">
        <f t="shared" si="0"/>
        <v>56</v>
      </c>
      <c r="J29" s="58">
        <f t="shared" si="1"/>
        <v>5.6</v>
      </c>
      <c r="K29" s="95"/>
      <c r="L29" s="9"/>
    </row>
    <row r="30" spans="1:12" ht="20.100000000000001" customHeight="1">
      <c r="A30" s="67">
        <v>24</v>
      </c>
      <c r="B30" s="97" t="s">
        <v>157</v>
      </c>
      <c r="C30" s="98" t="s">
        <v>46</v>
      </c>
      <c r="D30" s="99" t="s">
        <v>64</v>
      </c>
      <c r="E30" s="80" t="s">
        <v>19</v>
      </c>
      <c r="F30" s="80" t="s">
        <v>66</v>
      </c>
      <c r="G30" s="54">
        <v>25</v>
      </c>
      <c r="H30" s="54">
        <v>27</v>
      </c>
      <c r="I30" s="54">
        <f t="shared" si="0"/>
        <v>52</v>
      </c>
      <c r="J30" s="58">
        <f t="shared" si="1"/>
        <v>5.2</v>
      </c>
      <c r="K30" s="104"/>
    </row>
    <row r="31" spans="1:12" ht="20.100000000000001" customHeight="1">
      <c r="A31" s="67">
        <v>25</v>
      </c>
      <c r="B31" s="85" t="s">
        <v>33</v>
      </c>
      <c r="C31" s="79" t="s">
        <v>34</v>
      </c>
      <c r="D31" s="80" t="s">
        <v>27</v>
      </c>
      <c r="E31" s="80" t="s">
        <v>19</v>
      </c>
      <c r="F31" s="80" t="s">
        <v>30</v>
      </c>
      <c r="G31" s="112" t="s">
        <v>125</v>
      </c>
      <c r="H31" s="112" t="s">
        <v>125</v>
      </c>
      <c r="I31" s="112" t="s">
        <v>125</v>
      </c>
      <c r="J31" s="112" t="s">
        <v>125</v>
      </c>
      <c r="K31" s="104"/>
    </row>
    <row r="32" spans="1:12" ht="20.100000000000001" customHeight="1">
      <c r="A32" s="21"/>
      <c r="G32" s="21"/>
    </row>
    <row r="33" spans="1:10">
      <c r="A33" s="21"/>
      <c r="G33" s="21"/>
    </row>
    <row r="34" spans="1:10">
      <c r="D34" s="138" t="s">
        <v>8</v>
      </c>
      <c r="E34" s="138"/>
      <c r="F34" s="138"/>
      <c r="G34" s="138"/>
      <c r="H34" s="138"/>
      <c r="I34" s="138"/>
      <c r="J34" s="138"/>
    </row>
    <row r="36" spans="1:10" ht="18.75">
      <c r="D36" s="48" t="s">
        <v>210</v>
      </c>
      <c r="G36" s="48" t="s">
        <v>212</v>
      </c>
    </row>
    <row r="37" spans="1:10" ht="18.75">
      <c r="D37" s="48" t="s">
        <v>211</v>
      </c>
      <c r="G37" s="48" t="s">
        <v>213</v>
      </c>
    </row>
  </sheetData>
  <sortState ref="A7:K30">
    <sortCondition descending="1" ref="J7:J30"/>
  </sortState>
  <mergeCells count="5">
    <mergeCell ref="D34:J34"/>
    <mergeCell ref="A2:K2"/>
    <mergeCell ref="A3:K3"/>
    <mergeCell ref="A4:K4"/>
    <mergeCell ref="A5:K5"/>
  </mergeCells>
  <conditionalFormatting sqref="B7:B29 B31">
    <cfRule type="duplicateValues" dxfId="5" priority="1"/>
    <cfRule type="duplicateValues" dxfId="4" priority="2"/>
  </conditionalFormatting>
  <pageMargins left="0.39370078740157483" right="0.31496062992125984" top="0.15748031496062992" bottom="0.15748031496062992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80" zoomScaleNormal="80" workbookViewId="0">
      <selection activeCell="D11" sqref="D11"/>
    </sheetView>
  </sheetViews>
  <sheetFormatPr defaultRowHeight="15.75"/>
  <cols>
    <col min="1" max="1" width="5.5703125" style="14" customWidth="1"/>
    <col min="2" max="2" width="39.140625" style="1" customWidth="1"/>
    <col min="3" max="3" width="6.5703125" style="2" customWidth="1"/>
    <col min="4" max="4" width="44.140625" style="37" customWidth="1"/>
    <col min="5" max="5" width="13.140625" style="37" customWidth="1"/>
    <col min="6" max="6" width="26.42578125" style="37" customWidth="1"/>
    <col min="7" max="7" width="9" style="6" customWidth="1"/>
    <col min="8" max="8" width="10.7109375" style="6" customWidth="1"/>
    <col min="9" max="9" width="8.42578125" style="6" customWidth="1"/>
    <col min="10" max="10" width="10" style="10" customWidth="1"/>
    <col min="11" max="16384" width="9.140625" style="1"/>
  </cols>
  <sheetData>
    <row r="1" spans="1:11" ht="18.75">
      <c r="B1" s="47" t="s">
        <v>223</v>
      </c>
      <c r="G1" s="40"/>
      <c r="H1" s="40"/>
      <c r="I1" s="40"/>
      <c r="J1" s="40"/>
    </row>
    <row r="2" spans="1:11" ht="18.75">
      <c r="A2" s="133" t="s">
        <v>15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1">
      <c r="A4" s="137">
        <v>43176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1" ht="10.5" customHeight="1">
      <c r="A5" s="13"/>
      <c r="B5" s="4"/>
      <c r="C5" s="4"/>
      <c r="D5" s="39"/>
      <c r="E5" s="39"/>
    </row>
    <row r="6" spans="1:11" ht="29.25" customHeight="1">
      <c r="A6" s="131" t="s">
        <v>216</v>
      </c>
      <c r="B6" s="131"/>
      <c r="C6" s="131"/>
      <c r="D6" s="131"/>
      <c r="E6" s="131"/>
      <c r="F6" s="131"/>
      <c r="G6" s="131"/>
      <c r="H6" s="131"/>
      <c r="I6" s="131"/>
      <c r="J6" s="136"/>
    </row>
    <row r="7" spans="1:11" ht="30">
      <c r="A7" s="61" t="s">
        <v>0</v>
      </c>
      <c r="B7" s="62" t="s">
        <v>1</v>
      </c>
      <c r="C7" s="62" t="s">
        <v>2</v>
      </c>
      <c r="D7" s="62" t="s">
        <v>10</v>
      </c>
      <c r="E7" s="62" t="s">
        <v>208</v>
      </c>
      <c r="F7" s="63" t="s">
        <v>3</v>
      </c>
      <c r="G7" s="64" t="s">
        <v>4</v>
      </c>
      <c r="H7" s="64" t="s">
        <v>5</v>
      </c>
      <c r="I7" s="64" t="s">
        <v>11</v>
      </c>
      <c r="J7" s="65" t="s">
        <v>7</v>
      </c>
      <c r="K7" s="111" t="s">
        <v>214</v>
      </c>
    </row>
    <row r="8" spans="1:11" ht="24.95" customHeight="1">
      <c r="A8" s="116">
        <v>1</v>
      </c>
      <c r="B8" s="50" t="s">
        <v>221</v>
      </c>
      <c r="C8" s="51" t="s">
        <v>26</v>
      </c>
      <c r="D8" s="52" t="s">
        <v>36</v>
      </c>
      <c r="E8" s="52" t="s">
        <v>19</v>
      </c>
      <c r="F8" s="52" t="s">
        <v>41</v>
      </c>
      <c r="G8" s="58">
        <v>50</v>
      </c>
      <c r="H8" s="58">
        <v>47</v>
      </c>
      <c r="I8" s="54">
        <f t="shared" ref="I8:I24" si="0">SUM(G8:H8)</f>
        <v>97</v>
      </c>
      <c r="J8" s="55">
        <f t="shared" ref="J8:J24" si="1">I8/10</f>
        <v>9.6999999999999993</v>
      </c>
      <c r="K8" s="104" t="s">
        <v>217</v>
      </c>
    </row>
    <row r="9" spans="1:11" ht="24.95" customHeight="1">
      <c r="A9" s="116">
        <v>2</v>
      </c>
      <c r="B9" s="81" t="s">
        <v>146</v>
      </c>
      <c r="C9" s="79" t="s">
        <v>26</v>
      </c>
      <c r="D9" s="80" t="s">
        <v>104</v>
      </c>
      <c r="E9" s="80" t="s">
        <v>19</v>
      </c>
      <c r="F9" s="80" t="s">
        <v>109</v>
      </c>
      <c r="G9" s="59">
        <v>47.5</v>
      </c>
      <c r="H9" s="59">
        <v>43</v>
      </c>
      <c r="I9" s="54">
        <f t="shared" si="0"/>
        <v>90.5</v>
      </c>
      <c r="J9" s="55">
        <f t="shared" si="1"/>
        <v>9.0500000000000007</v>
      </c>
      <c r="K9" s="104" t="s">
        <v>218</v>
      </c>
    </row>
    <row r="10" spans="1:11" ht="24.95" customHeight="1">
      <c r="A10" s="116">
        <v>3</v>
      </c>
      <c r="B10" s="81" t="s">
        <v>209</v>
      </c>
      <c r="C10" s="79" t="s">
        <v>26</v>
      </c>
      <c r="D10" s="80" t="s">
        <v>104</v>
      </c>
      <c r="E10" s="80" t="s">
        <v>19</v>
      </c>
      <c r="F10" s="80" t="s">
        <v>110</v>
      </c>
      <c r="G10" s="58">
        <v>37</v>
      </c>
      <c r="H10" s="58">
        <v>43.5</v>
      </c>
      <c r="I10" s="54">
        <f t="shared" si="0"/>
        <v>80.5</v>
      </c>
      <c r="J10" s="55">
        <f t="shared" si="1"/>
        <v>8.0500000000000007</v>
      </c>
      <c r="K10" s="104" t="s">
        <v>219</v>
      </c>
    </row>
    <row r="11" spans="1:11" ht="24.95" customHeight="1">
      <c r="A11" s="116">
        <v>4</v>
      </c>
      <c r="B11" s="50" t="s">
        <v>141</v>
      </c>
      <c r="C11" s="51" t="s">
        <v>26</v>
      </c>
      <c r="D11" s="52" t="s">
        <v>92</v>
      </c>
      <c r="E11" s="52" t="s">
        <v>93</v>
      </c>
      <c r="F11" s="52" t="s">
        <v>94</v>
      </c>
      <c r="G11" s="60">
        <v>41.5</v>
      </c>
      <c r="H11" s="60">
        <v>37</v>
      </c>
      <c r="I11" s="53">
        <f t="shared" si="0"/>
        <v>78.5</v>
      </c>
      <c r="J11" s="55">
        <f t="shared" si="1"/>
        <v>7.85</v>
      </c>
      <c r="K11" s="120" t="s">
        <v>220</v>
      </c>
    </row>
    <row r="12" spans="1:11" ht="24.95" customHeight="1">
      <c r="A12" s="116">
        <v>5</v>
      </c>
      <c r="B12" s="85" t="s">
        <v>142</v>
      </c>
      <c r="C12" s="79" t="s">
        <v>26</v>
      </c>
      <c r="D12" s="80" t="s">
        <v>104</v>
      </c>
      <c r="E12" s="80" t="s">
        <v>19</v>
      </c>
      <c r="F12" s="80" t="s">
        <v>105</v>
      </c>
      <c r="G12" s="58">
        <v>42</v>
      </c>
      <c r="H12" s="58">
        <v>34.5</v>
      </c>
      <c r="I12" s="54">
        <f t="shared" si="0"/>
        <v>76.5</v>
      </c>
      <c r="J12" s="55">
        <f t="shared" si="1"/>
        <v>7.65</v>
      </c>
      <c r="K12" s="120" t="s">
        <v>220</v>
      </c>
    </row>
    <row r="13" spans="1:11" ht="24.95" customHeight="1">
      <c r="A13" s="116">
        <v>6</v>
      </c>
      <c r="B13" s="50" t="s">
        <v>52</v>
      </c>
      <c r="C13" s="51" t="s">
        <v>26</v>
      </c>
      <c r="D13" s="52" t="s">
        <v>36</v>
      </c>
      <c r="E13" s="52" t="s">
        <v>19</v>
      </c>
      <c r="F13" s="52" t="s">
        <v>41</v>
      </c>
      <c r="G13" s="117">
        <v>35</v>
      </c>
      <c r="H13" s="118">
        <v>40</v>
      </c>
      <c r="I13" s="54">
        <f t="shared" si="0"/>
        <v>75</v>
      </c>
      <c r="J13" s="55">
        <f t="shared" si="1"/>
        <v>7.5</v>
      </c>
      <c r="K13" s="120" t="s">
        <v>220</v>
      </c>
    </row>
    <row r="14" spans="1:11" ht="24.95" customHeight="1">
      <c r="A14" s="116">
        <v>7</v>
      </c>
      <c r="B14" s="50" t="s">
        <v>143</v>
      </c>
      <c r="C14" s="51" t="s">
        <v>26</v>
      </c>
      <c r="D14" s="52" t="s">
        <v>120</v>
      </c>
      <c r="E14" s="52" t="s">
        <v>19</v>
      </c>
      <c r="F14" s="52" t="s">
        <v>121</v>
      </c>
      <c r="G14" s="58">
        <v>37.5</v>
      </c>
      <c r="H14" s="58">
        <v>36</v>
      </c>
      <c r="I14" s="54">
        <f t="shared" si="0"/>
        <v>73.5</v>
      </c>
      <c r="J14" s="55">
        <f t="shared" si="1"/>
        <v>7.35</v>
      </c>
      <c r="K14" s="104"/>
    </row>
    <row r="15" spans="1:11" ht="24.95" customHeight="1">
      <c r="A15" s="116">
        <v>8</v>
      </c>
      <c r="B15" s="50" t="s">
        <v>140</v>
      </c>
      <c r="C15" s="51" t="s">
        <v>26</v>
      </c>
      <c r="D15" s="52" t="s">
        <v>27</v>
      </c>
      <c r="E15" s="52" t="s">
        <v>19</v>
      </c>
      <c r="F15" s="52" t="s">
        <v>25</v>
      </c>
      <c r="G15" s="118">
        <v>40</v>
      </c>
      <c r="H15" s="118">
        <v>32</v>
      </c>
      <c r="I15" s="54">
        <f t="shared" si="0"/>
        <v>72</v>
      </c>
      <c r="J15" s="55">
        <f t="shared" si="1"/>
        <v>7.2</v>
      </c>
      <c r="K15" s="104"/>
    </row>
    <row r="16" spans="1:11" ht="24.95" customHeight="1">
      <c r="A16" s="116">
        <v>9</v>
      </c>
      <c r="B16" s="113" t="s">
        <v>119</v>
      </c>
      <c r="C16" s="114" t="s">
        <v>26</v>
      </c>
      <c r="D16" s="84" t="s">
        <v>117</v>
      </c>
      <c r="E16" s="84" t="s">
        <v>19</v>
      </c>
      <c r="F16" s="84" t="s">
        <v>118</v>
      </c>
      <c r="G16" s="58">
        <v>24.5</v>
      </c>
      <c r="H16" s="58">
        <v>43.5</v>
      </c>
      <c r="I16" s="54">
        <f t="shared" si="0"/>
        <v>68</v>
      </c>
      <c r="J16" s="55">
        <f t="shared" si="1"/>
        <v>6.8</v>
      </c>
      <c r="K16" s="104"/>
    </row>
    <row r="17" spans="1:11" ht="24.95" customHeight="1">
      <c r="A17" s="116">
        <v>10</v>
      </c>
      <c r="B17" s="50" t="s">
        <v>51</v>
      </c>
      <c r="C17" s="51" t="s">
        <v>26</v>
      </c>
      <c r="D17" s="52" t="s">
        <v>36</v>
      </c>
      <c r="E17" s="52" t="s">
        <v>19</v>
      </c>
      <c r="F17" s="52" t="s">
        <v>40</v>
      </c>
      <c r="G17" s="60">
        <v>33</v>
      </c>
      <c r="H17" s="60">
        <v>35</v>
      </c>
      <c r="I17" s="54">
        <f t="shared" si="0"/>
        <v>68</v>
      </c>
      <c r="J17" s="55">
        <f t="shared" si="1"/>
        <v>6.8</v>
      </c>
      <c r="K17" s="104"/>
    </row>
    <row r="18" spans="1:11" ht="24.95" customHeight="1">
      <c r="A18" s="116">
        <v>11</v>
      </c>
      <c r="B18" s="113" t="s">
        <v>138</v>
      </c>
      <c r="C18" s="79" t="s">
        <v>26</v>
      </c>
      <c r="D18" s="80" t="s">
        <v>64</v>
      </c>
      <c r="E18" s="80" t="s">
        <v>19</v>
      </c>
      <c r="F18" s="80" t="s">
        <v>66</v>
      </c>
      <c r="G18" s="58">
        <v>27</v>
      </c>
      <c r="H18" s="58">
        <v>34.5</v>
      </c>
      <c r="I18" s="54">
        <f t="shared" si="0"/>
        <v>61.5</v>
      </c>
      <c r="J18" s="55">
        <f t="shared" si="1"/>
        <v>6.15</v>
      </c>
      <c r="K18" s="104"/>
    </row>
    <row r="19" spans="1:11" ht="24.95" customHeight="1">
      <c r="A19" s="116">
        <v>12</v>
      </c>
      <c r="B19" s="50" t="s">
        <v>144</v>
      </c>
      <c r="C19" s="51" t="s">
        <v>26</v>
      </c>
      <c r="D19" s="52" t="s">
        <v>90</v>
      </c>
      <c r="E19" s="52" t="s">
        <v>19</v>
      </c>
      <c r="F19" s="52" t="s">
        <v>91</v>
      </c>
      <c r="G19" s="60">
        <v>32</v>
      </c>
      <c r="H19" s="60">
        <v>28</v>
      </c>
      <c r="I19" s="54">
        <f t="shared" si="0"/>
        <v>60</v>
      </c>
      <c r="J19" s="55">
        <f t="shared" si="1"/>
        <v>6</v>
      </c>
      <c r="K19" s="104"/>
    </row>
    <row r="20" spans="1:11" ht="24.95" customHeight="1">
      <c r="A20" s="116">
        <v>13</v>
      </c>
      <c r="B20" s="50" t="s">
        <v>106</v>
      </c>
      <c r="C20" s="79" t="s">
        <v>26</v>
      </c>
      <c r="D20" s="80" t="s">
        <v>104</v>
      </c>
      <c r="E20" s="80" t="s">
        <v>19</v>
      </c>
      <c r="F20" s="80" t="s">
        <v>105</v>
      </c>
      <c r="G20" s="58">
        <v>26.5</v>
      </c>
      <c r="H20" s="58">
        <v>31.5</v>
      </c>
      <c r="I20" s="54">
        <f t="shared" si="0"/>
        <v>58</v>
      </c>
      <c r="J20" s="55">
        <f t="shared" si="1"/>
        <v>5.8</v>
      </c>
      <c r="K20" s="104"/>
    </row>
    <row r="21" spans="1:11" ht="24.95" customHeight="1">
      <c r="A21" s="116">
        <v>14</v>
      </c>
      <c r="B21" s="50" t="s">
        <v>73</v>
      </c>
      <c r="C21" s="51" t="s">
        <v>149</v>
      </c>
      <c r="D21" s="52" t="s">
        <v>70</v>
      </c>
      <c r="E21" s="52" t="s">
        <v>71</v>
      </c>
      <c r="F21" s="52" t="s">
        <v>72</v>
      </c>
      <c r="G21" s="60">
        <v>31.5</v>
      </c>
      <c r="H21" s="60">
        <v>26</v>
      </c>
      <c r="I21" s="54">
        <f t="shared" si="0"/>
        <v>57.5</v>
      </c>
      <c r="J21" s="55">
        <f t="shared" si="1"/>
        <v>5.75</v>
      </c>
      <c r="K21" s="104"/>
    </row>
    <row r="22" spans="1:11" ht="24.95" customHeight="1">
      <c r="A22" s="116">
        <v>15</v>
      </c>
      <c r="B22" s="113" t="s">
        <v>145</v>
      </c>
      <c r="C22" s="114" t="s">
        <v>26</v>
      </c>
      <c r="D22" s="84" t="s">
        <v>117</v>
      </c>
      <c r="E22" s="84" t="s">
        <v>19</v>
      </c>
      <c r="F22" s="84" t="s">
        <v>118</v>
      </c>
      <c r="G22" s="60">
        <v>20.5</v>
      </c>
      <c r="H22" s="60">
        <v>34.5</v>
      </c>
      <c r="I22" s="54">
        <f t="shared" si="0"/>
        <v>55</v>
      </c>
      <c r="J22" s="55">
        <f t="shared" si="1"/>
        <v>5.5</v>
      </c>
      <c r="K22" s="104"/>
    </row>
    <row r="23" spans="1:11" ht="24.95" customHeight="1">
      <c r="A23" s="116">
        <v>16</v>
      </c>
      <c r="B23" s="113" t="s">
        <v>148</v>
      </c>
      <c r="C23" s="114" t="s">
        <v>26</v>
      </c>
      <c r="D23" s="84" t="s">
        <v>117</v>
      </c>
      <c r="E23" s="84" t="s">
        <v>19</v>
      </c>
      <c r="F23" s="84" t="s">
        <v>118</v>
      </c>
      <c r="G23" s="58">
        <v>21</v>
      </c>
      <c r="H23" s="58">
        <v>31</v>
      </c>
      <c r="I23" s="54">
        <f t="shared" si="0"/>
        <v>52</v>
      </c>
      <c r="J23" s="55">
        <f t="shared" si="1"/>
        <v>5.2</v>
      </c>
      <c r="K23" s="104"/>
    </row>
    <row r="24" spans="1:11" ht="24.95" customHeight="1">
      <c r="A24" s="116">
        <v>17</v>
      </c>
      <c r="B24" s="113" t="s">
        <v>139</v>
      </c>
      <c r="C24" s="114" t="s">
        <v>26</v>
      </c>
      <c r="D24" s="84" t="s">
        <v>117</v>
      </c>
      <c r="E24" s="84" t="s">
        <v>19</v>
      </c>
      <c r="F24" s="84" t="s">
        <v>118</v>
      </c>
      <c r="G24" s="58">
        <v>11</v>
      </c>
      <c r="H24" s="58">
        <v>36.5</v>
      </c>
      <c r="I24" s="54">
        <f t="shared" si="0"/>
        <v>47.5</v>
      </c>
      <c r="J24" s="55">
        <f t="shared" si="1"/>
        <v>4.75</v>
      </c>
      <c r="K24" s="104"/>
    </row>
    <row r="25" spans="1:11" ht="24.95" customHeight="1">
      <c r="A25" s="116">
        <v>18</v>
      </c>
      <c r="B25" s="81" t="s">
        <v>137</v>
      </c>
      <c r="C25" s="79" t="s">
        <v>26</v>
      </c>
      <c r="D25" s="80" t="s">
        <v>104</v>
      </c>
      <c r="E25" s="80" t="s">
        <v>19</v>
      </c>
      <c r="F25" s="80" t="s">
        <v>110</v>
      </c>
      <c r="G25" s="60">
        <v>27</v>
      </c>
      <c r="H25" s="53">
        <v>0</v>
      </c>
      <c r="I25" s="54">
        <f t="shared" ref="I25" si="2">SUM(G25:H25)</f>
        <v>27</v>
      </c>
      <c r="J25" s="55"/>
      <c r="K25" s="104"/>
    </row>
    <row r="26" spans="1:11" ht="24.95" customHeight="1">
      <c r="A26" s="116">
        <v>19</v>
      </c>
      <c r="B26" s="50" t="s">
        <v>147</v>
      </c>
      <c r="C26" s="51" t="s">
        <v>26</v>
      </c>
      <c r="D26" s="52" t="s">
        <v>36</v>
      </c>
      <c r="E26" s="52" t="s">
        <v>19</v>
      </c>
      <c r="F26" s="52" t="s">
        <v>41</v>
      </c>
      <c r="G26" s="115" t="s">
        <v>125</v>
      </c>
      <c r="H26" s="115" t="s">
        <v>125</v>
      </c>
      <c r="I26" s="115" t="s">
        <v>125</v>
      </c>
      <c r="J26" s="115" t="s">
        <v>125</v>
      </c>
      <c r="K26" s="104"/>
    </row>
    <row r="28" spans="1:11">
      <c r="D28" s="37" t="s">
        <v>8</v>
      </c>
      <c r="G28" s="17"/>
      <c r="H28" s="17"/>
      <c r="I28" s="17"/>
      <c r="J28" s="1"/>
    </row>
    <row r="31" spans="1:11" ht="18.75">
      <c r="D31" s="48" t="s">
        <v>210</v>
      </c>
      <c r="G31" s="48" t="s">
        <v>212</v>
      </c>
    </row>
    <row r="32" spans="1:11" ht="18.75">
      <c r="D32" s="48" t="s">
        <v>211</v>
      </c>
      <c r="G32" s="48" t="s">
        <v>213</v>
      </c>
    </row>
  </sheetData>
  <sortState ref="A8:K24">
    <sortCondition descending="1" ref="J8:J24"/>
  </sortState>
  <mergeCells count="4">
    <mergeCell ref="A6:J6"/>
    <mergeCell ref="A2:J2"/>
    <mergeCell ref="A3:J3"/>
    <mergeCell ref="A4:J4"/>
  </mergeCells>
  <conditionalFormatting sqref="B8:B26">
    <cfRule type="duplicateValues" dxfId="3" priority="5"/>
    <cfRule type="duplicateValues" dxfId="2" priority="6"/>
  </conditionalFormatting>
  <conditionalFormatting sqref="A8:A26">
    <cfRule type="duplicateValues" dxfId="1" priority="9"/>
    <cfRule type="duplicateValues" dxfId="0" priority="10"/>
  </conditionalFormatting>
  <pageMargins left="0.31496062992125984" right="0.31496062992125984" top="0.31496062992125984" bottom="0.15748031496062992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4</vt:i4>
      </vt:variant>
    </vt:vector>
  </HeadingPairs>
  <TitlesOfParts>
    <vt:vector size="9" baseType="lpstr">
      <vt:lpstr>VIII</vt:lpstr>
      <vt:lpstr>IX</vt:lpstr>
      <vt:lpstr>X</vt:lpstr>
      <vt:lpstr>XI</vt:lpstr>
      <vt:lpstr>XII</vt:lpstr>
      <vt:lpstr>IX!Imprimare_titluri</vt:lpstr>
      <vt:lpstr>VIII!Imprimare_titluri</vt:lpstr>
      <vt:lpstr>XI!Imprimare_titluri</vt:lpstr>
      <vt:lpstr>XII!Imprimare_titluri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user</cp:lastModifiedBy>
  <cp:lastPrinted>2018-03-23T12:37:52Z</cp:lastPrinted>
  <dcterms:created xsi:type="dcterms:W3CDTF">2014-03-07T19:33:44Z</dcterms:created>
  <dcterms:modified xsi:type="dcterms:W3CDTF">2018-03-23T12:44:20Z</dcterms:modified>
</cp:coreProperties>
</file>